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1.233\Struttura\2.Progetti\286. FUS 2018\SCOSTAMENTI\File 2018\"/>
    </mc:Choice>
  </mc:AlternateContent>
  <xr:revisionPtr revIDLastSave="0" documentId="13_ncr:1_{5B190E75-9DAF-48A4-8B6A-FA176A740186}" xr6:coauthVersionLast="38" xr6:coauthVersionMax="38" xr10:uidLastSave="{00000000-0000-0000-0000-000000000000}"/>
  <bookViews>
    <workbookView xWindow="0" yWindow="0" windowWidth="28800" windowHeight="11565" xr2:uid="{00000000-000D-0000-FFFF-FFFF00000000}"/>
  </bookViews>
  <sheets>
    <sheet name="Indicazioni compilazione" sheetId="24" r:id="rId1"/>
    <sheet name="Articolo 10" sheetId="1" r:id="rId2"/>
    <sheet name="Articolo 11" sheetId="5" r:id="rId3"/>
    <sheet name="Articolo 13 comma 1" sheetId="7" r:id="rId4"/>
    <sheet name="Articolo 13 comma 2" sheetId="13" r:id="rId5"/>
    <sheet name="Articolo 13 comma 3" sheetId="14" r:id="rId6"/>
    <sheet name="Articolo 13 comma 4" sheetId="15" r:id="rId7"/>
    <sheet name="Articolo 13 comma 6" sheetId="16" r:id="rId8"/>
    <sheet name="Articolo 14" sheetId="17" r:id="rId9"/>
    <sheet name="Articolo 15" sheetId="18" r:id="rId10"/>
    <sheet name="Articolo 16" sheetId="19" r:id="rId11"/>
    <sheet name="Articolo 17" sheetId="20" r:id="rId12"/>
  </sheets>
  <definedNames>
    <definedName name="_xlnm._FilterDatabase" localSheetId="7" hidden="1">'Articolo 13 comma 6'!$A$1:$G$1</definedName>
    <definedName name="_xlnm._FilterDatabase" localSheetId="9" hidden="1">'Articolo 15'!$A$1:$G$1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9" l="1"/>
  <c r="D18" i="18"/>
  <c r="D17" i="20"/>
  <c r="D16" i="20"/>
  <c r="E18" i="18" l="1"/>
  <c r="E18" i="19"/>
  <c r="E17" i="20"/>
  <c r="F21" i="5" l="1"/>
  <c r="E19" i="14" l="1"/>
  <c r="D5" i="1"/>
  <c r="E6" i="7" l="1"/>
  <c r="D16" i="17" l="1"/>
  <c r="E16" i="17"/>
  <c r="D17" i="17"/>
  <c r="G17" i="17" s="1"/>
  <c r="E17" i="17"/>
  <c r="F22" i="1"/>
  <c r="G16" i="17" l="1"/>
  <c r="G18" i="18"/>
  <c r="G18" i="19"/>
  <c r="G17" i="20"/>
  <c r="D6" i="7"/>
  <c r="D7" i="7"/>
  <c r="D8" i="7"/>
  <c r="D13" i="20" l="1"/>
  <c r="D14" i="20"/>
  <c r="D15" i="20"/>
  <c r="D18" i="20"/>
  <c r="D19" i="20"/>
  <c r="D15" i="19"/>
  <c r="D16" i="19"/>
  <c r="D17" i="19"/>
  <c r="D19" i="19"/>
  <c r="D6" i="19"/>
  <c r="D7" i="19"/>
  <c r="D8" i="19"/>
  <c r="D15" i="18"/>
  <c r="D16" i="18"/>
  <c r="D17" i="18"/>
  <c r="D19" i="18"/>
  <c r="D14" i="18"/>
  <c r="D6" i="18"/>
  <c r="D7" i="18"/>
  <c r="D8" i="17"/>
  <c r="D18" i="17"/>
  <c r="D19" i="17"/>
  <c r="D20" i="17"/>
  <c r="D21" i="17"/>
  <c r="D22" i="17"/>
  <c r="D23" i="17"/>
  <c r="D24" i="17"/>
  <c r="D6" i="17"/>
  <c r="D7" i="17"/>
  <c r="D9" i="17"/>
  <c r="D15" i="16"/>
  <c r="D16" i="16"/>
  <c r="D17" i="16"/>
  <c r="D18" i="16"/>
  <c r="D19" i="16"/>
  <c r="D20" i="16"/>
  <c r="D21" i="16"/>
  <c r="D22" i="16"/>
  <c r="D23" i="16"/>
  <c r="D15" i="15"/>
  <c r="D16" i="15"/>
  <c r="D17" i="15"/>
  <c r="D18" i="15"/>
  <c r="D19" i="15"/>
  <c r="D20" i="15"/>
  <c r="D21" i="15"/>
  <c r="D22" i="15"/>
  <c r="D23" i="15"/>
  <c r="D6" i="15"/>
  <c r="D7" i="15"/>
  <c r="D8" i="15"/>
  <c r="D15" i="14"/>
  <c r="D16" i="14"/>
  <c r="D17" i="14"/>
  <c r="D18" i="14"/>
  <c r="D19" i="14"/>
  <c r="G19" i="14" s="1"/>
  <c r="D20" i="14"/>
  <c r="D21" i="14"/>
  <c r="D22" i="14"/>
  <c r="D23" i="14"/>
  <c r="D6" i="14"/>
  <c r="D7" i="14"/>
  <c r="D8" i="14"/>
  <c r="D16" i="13"/>
  <c r="D17" i="13"/>
  <c r="D18" i="13"/>
  <c r="D19" i="13"/>
  <c r="D20" i="13"/>
  <c r="D21" i="13"/>
  <c r="D22" i="13"/>
  <c r="D15" i="13"/>
  <c r="D6" i="13"/>
  <c r="D7" i="13"/>
  <c r="D8" i="13"/>
  <c r="D16" i="7"/>
  <c r="D17" i="7"/>
  <c r="D18" i="7"/>
  <c r="D19" i="7"/>
  <c r="D20" i="7"/>
  <c r="D21" i="7"/>
  <c r="D22" i="7"/>
  <c r="D23" i="7"/>
  <c r="G6" i="7"/>
  <c r="E19" i="20" l="1"/>
  <c r="G19" i="20" s="1"/>
  <c r="E18" i="20"/>
  <c r="G18" i="20" s="1"/>
  <c r="E16" i="20"/>
  <c r="G16" i="20" s="1"/>
  <c r="E15" i="20"/>
  <c r="G15" i="20" s="1"/>
  <c r="E14" i="20"/>
  <c r="G14" i="20" s="1"/>
  <c r="E13" i="20"/>
  <c r="G13" i="20" s="1"/>
  <c r="E6" i="20"/>
  <c r="E5" i="20"/>
  <c r="E19" i="19"/>
  <c r="G19" i="19" s="1"/>
  <c r="E17" i="19"/>
  <c r="G17" i="19" s="1"/>
  <c r="E16" i="19"/>
  <c r="G16" i="19" s="1"/>
  <c r="E15" i="19"/>
  <c r="G15" i="19" s="1"/>
  <c r="E6" i="19"/>
  <c r="G6" i="19" s="1"/>
  <c r="E7" i="19"/>
  <c r="G7" i="19" s="1"/>
  <c r="E8" i="19"/>
  <c r="G8" i="19" s="1"/>
  <c r="E5" i="19"/>
  <c r="E19" i="18"/>
  <c r="G19" i="18" s="1"/>
  <c r="E17" i="18"/>
  <c r="G17" i="18" s="1"/>
  <c r="E16" i="18"/>
  <c r="G16" i="18" s="1"/>
  <c r="E15" i="18"/>
  <c r="G15" i="18" s="1"/>
  <c r="E14" i="18"/>
  <c r="G14" i="18" s="1"/>
  <c r="E7" i="18"/>
  <c r="G7" i="18" s="1"/>
  <c r="E6" i="18"/>
  <c r="G6" i="18" s="1"/>
  <c r="E5" i="18"/>
  <c r="E24" i="17"/>
  <c r="G24" i="17" s="1"/>
  <c r="E23" i="17"/>
  <c r="G23" i="17" s="1"/>
  <c r="E22" i="17"/>
  <c r="G22" i="17" s="1"/>
  <c r="E21" i="17"/>
  <c r="G21" i="17" s="1"/>
  <c r="E20" i="17"/>
  <c r="G20" i="17" s="1"/>
  <c r="E19" i="17"/>
  <c r="G19" i="17" s="1"/>
  <c r="E18" i="17"/>
  <c r="G18" i="17" s="1"/>
  <c r="E6" i="17"/>
  <c r="G6" i="17" s="1"/>
  <c r="E7" i="17"/>
  <c r="G7" i="17" s="1"/>
  <c r="E8" i="17"/>
  <c r="G8" i="17" s="1"/>
  <c r="E9" i="17"/>
  <c r="G9" i="17" s="1"/>
  <c r="E5" i="17"/>
  <c r="E15" i="16"/>
  <c r="G15" i="16" s="1"/>
  <c r="E16" i="16"/>
  <c r="G16" i="16" s="1"/>
  <c r="E17" i="16"/>
  <c r="G17" i="16" s="1"/>
  <c r="E18" i="16"/>
  <c r="G18" i="16" s="1"/>
  <c r="E19" i="16"/>
  <c r="G19" i="16" s="1"/>
  <c r="E20" i="16"/>
  <c r="G20" i="16" s="1"/>
  <c r="E21" i="16"/>
  <c r="G21" i="16" s="1"/>
  <c r="E22" i="16"/>
  <c r="G22" i="16" s="1"/>
  <c r="E23" i="16"/>
  <c r="G23" i="16" s="1"/>
  <c r="E6" i="16"/>
  <c r="E7" i="16"/>
  <c r="E8" i="16"/>
  <c r="E5" i="16"/>
  <c r="E23" i="15"/>
  <c r="G23" i="15" s="1"/>
  <c r="E22" i="15"/>
  <c r="G22" i="15" s="1"/>
  <c r="E21" i="15"/>
  <c r="G21" i="15" s="1"/>
  <c r="E20" i="15"/>
  <c r="G20" i="15" s="1"/>
  <c r="E19" i="15"/>
  <c r="G19" i="15" s="1"/>
  <c r="E18" i="15"/>
  <c r="G18" i="15" s="1"/>
  <c r="E17" i="15"/>
  <c r="G17" i="15" s="1"/>
  <c r="E16" i="15"/>
  <c r="G16" i="15" s="1"/>
  <c r="E15" i="15"/>
  <c r="G15" i="15" s="1"/>
  <c r="E8" i="15"/>
  <c r="G8" i="15" s="1"/>
  <c r="E7" i="15"/>
  <c r="G7" i="15" s="1"/>
  <c r="E6" i="15"/>
  <c r="G6" i="15" s="1"/>
  <c r="E5" i="15"/>
  <c r="E23" i="14"/>
  <c r="G23" i="14" s="1"/>
  <c r="E22" i="14"/>
  <c r="G22" i="14" s="1"/>
  <c r="E21" i="14"/>
  <c r="G21" i="14" s="1"/>
  <c r="E20" i="14"/>
  <c r="G20" i="14" s="1"/>
  <c r="E18" i="14"/>
  <c r="G18" i="14" s="1"/>
  <c r="E17" i="14"/>
  <c r="G17" i="14" s="1"/>
  <c r="E16" i="14"/>
  <c r="G16" i="14" s="1"/>
  <c r="E15" i="14"/>
  <c r="G15" i="14" s="1"/>
  <c r="E6" i="14"/>
  <c r="G6" i="14" s="1"/>
  <c r="E7" i="14"/>
  <c r="G7" i="14" s="1"/>
  <c r="E8" i="14"/>
  <c r="G8" i="14" s="1"/>
  <c r="E5" i="14"/>
  <c r="E17" i="13"/>
  <c r="G17" i="13" s="1"/>
  <c r="E18" i="13"/>
  <c r="G18" i="13" s="1"/>
  <c r="E8" i="13"/>
  <c r="G8" i="13" s="1"/>
  <c r="E7" i="13"/>
  <c r="G7" i="13" s="1"/>
  <c r="E6" i="13"/>
  <c r="G6" i="13" s="1"/>
  <c r="E5" i="13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E8" i="7"/>
  <c r="G8" i="7" s="1"/>
  <c r="E7" i="7"/>
  <c r="G7" i="7" s="1"/>
  <c r="E5" i="7"/>
  <c r="E20" i="5"/>
  <c r="E19" i="5"/>
  <c r="E18" i="5"/>
  <c r="E17" i="5"/>
  <c r="E16" i="5"/>
  <c r="E15" i="5"/>
  <c r="E14" i="5"/>
  <c r="E6" i="5"/>
  <c r="E7" i="5"/>
  <c r="E21" i="1"/>
  <c r="E20" i="1"/>
  <c r="E19" i="1"/>
  <c r="E18" i="1"/>
  <c r="E17" i="1"/>
  <c r="E16" i="1"/>
  <c r="E15" i="1"/>
  <c r="E14" i="1"/>
  <c r="E6" i="1"/>
  <c r="E7" i="1"/>
  <c r="D6" i="20"/>
  <c r="G6" i="20" s="1"/>
  <c r="G20" i="19" l="1"/>
  <c r="G24" i="15"/>
  <c r="G25" i="17"/>
  <c r="G20" i="18"/>
  <c r="G24" i="14"/>
  <c r="F20" i="20"/>
  <c r="G20" i="20"/>
  <c r="G21" i="20" s="1"/>
  <c r="G22" i="20" s="1"/>
  <c r="F7" i="20"/>
  <c r="D5" i="20"/>
  <c r="G5" i="20" s="1"/>
  <c r="F9" i="19"/>
  <c r="F20" i="19"/>
  <c r="D5" i="19"/>
  <c r="G5" i="19" s="1"/>
  <c r="G9" i="19" s="1"/>
  <c r="F20" i="18"/>
  <c r="D5" i="18"/>
  <c r="G5" i="18" s="1"/>
  <c r="G8" i="18" s="1"/>
  <c r="F8" i="18"/>
  <c r="F25" i="17"/>
  <c r="F10" i="17"/>
  <c r="D5" i="17"/>
  <c r="G5" i="17" s="1"/>
  <c r="F24" i="16"/>
  <c r="G24" i="16"/>
  <c r="F9" i="16"/>
  <c r="D8" i="16"/>
  <c r="G8" i="16" s="1"/>
  <c r="D7" i="16"/>
  <c r="G7" i="16" s="1"/>
  <c r="D6" i="16"/>
  <c r="G6" i="16" s="1"/>
  <c r="D5" i="16"/>
  <c r="G5" i="16" s="1"/>
  <c r="F24" i="15"/>
  <c r="F9" i="15"/>
  <c r="D5" i="15"/>
  <c r="G5" i="15" s="1"/>
  <c r="G9" i="15" s="1"/>
  <c r="F24" i="14"/>
  <c r="F9" i="14"/>
  <c r="D5" i="14"/>
  <c r="G5" i="14" s="1"/>
  <c r="G9" i="14" s="1"/>
  <c r="F23" i="13"/>
  <c r="E22" i="13"/>
  <c r="G22" i="13" s="1"/>
  <c r="E21" i="13"/>
  <c r="G21" i="13" s="1"/>
  <c r="E20" i="13"/>
  <c r="G20" i="13" s="1"/>
  <c r="E19" i="13"/>
  <c r="G19" i="13" s="1"/>
  <c r="E16" i="13"/>
  <c r="G16" i="13" s="1"/>
  <c r="E15" i="13"/>
  <c r="G15" i="13" s="1"/>
  <c r="F9" i="13"/>
  <c r="D5" i="13"/>
  <c r="G5" i="13" s="1"/>
  <c r="F24" i="7"/>
  <c r="D20" i="5"/>
  <c r="G20" i="5" s="1"/>
  <c r="D15" i="7"/>
  <c r="G15" i="7" s="1"/>
  <c r="G24" i="7" s="1"/>
  <c r="F9" i="7"/>
  <c r="D5" i="7"/>
  <c r="G5" i="7" s="1"/>
  <c r="G9" i="7" s="1"/>
  <c r="D19" i="5"/>
  <c r="G19" i="5" s="1"/>
  <c r="D18" i="5"/>
  <c r="G18" i="5" s="1"/>
  <c r="D17" i="5"/>
  <c r="G17" i="5" s="1"/>
  <c r="D16" i="5"/>
  <c r="G16" i="5" s="1"/>
  <c r="D15" i="5"/>
  <c r="G15" i="5" s="1"/>
  <c r="D14" i="5"/>
  <c r="G14" i="5" s="1"/>
  <c r="F8" i="5"/>
  <c r="D7" i="5"/>
  <c r="G7" i="5" s="1"/>
  <c r="D6" i="5"/>
  <c r="G6" i="5" s="1"/>
  <c r="E5" i="5"/>
  <c r="D5" i="5"/>
  <c r="G5" i="5" s="1"/>
  <c r="D7" i="1"/>
  <c r="G7" i="1" s="1"/>
  <c r="E5" i="1"/>
  <c r="F8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6" i="1"/>
  <c r="G6" i="1" s="1"/>
  <c r="G21" i="19" l="1"/>
  <c r="G22" i="19" s="1"/>
  <c r="G23" i="13"/>
  <c r="G24" i="13" s="1"/>
  <c r="G25" i="13" s="1"/>
  <c r="G25" i="15"/>
  <c r="G26" i="15" s="1"/>
  <c r="G26" i="17"/>
  <c r="G27" i="17" s="1"/>
  <c r="G21" i="5"/>
  <c r="G22" i="5" s="1"/>
  <c r="G23" i="5" s="1"/>
  <c r="G5" i="1"/>
  <c r="G8" i="1" s="1"/>
  <c r="G22" i="1"/>
  <c r="G23" i="1" s="1"/>
  <c r="G24" i="1" s="1"/>
  <c r="G9" i="16"/>
  <c r="G10" i="16" s="1"/>
  <c r="G11" i="16" s="1"/>
  <c r="G25" i="16"/>
  <c r="G26" i="16" s="1"/>
  <c r="G8" i="5"/>
  <c r="G9" i="5" s="1"/>
  <c r="G10" i="5" s="1"/>
  <c r="G9" i="13"/>
  <c r="G10" i="13" s="1"/>
  <c r="G11" i="13" s="1"/>
  <c r="G10" i="17"/>
  <c r="G11" i="17" s="1"/>
  <c r="G12" i="17" s="1"/>
  <c r="G7" i="20"/>
  <c r="G8" i="20" s="1"/>
  <c r="G9" i="20" s="1"/>
  <c r="G10" i="14"/>
  <c r="G11" i="14" s="1"/>
  <c r="G25" i="14"/>
  <c r="G26" i="14" s="1"/>
  <c r="G25" i="7"/>
  <c r="G26" i="7" s="1"/>
  <c r="G10" i="7"/>
  <c r="G11" i="7" s="1"/>
  <c r="G10" i="19"/>
  <c r="G11" i="19" s="1"/>
  <c r="G21" i="18"/>
  <c r="G22" i="18" s="1"/>
  <c r="G9" i="18"/>
  <c r="G10" i="18" s="1"/>
  <c r="G10" i="15"/>
  <c r="G11" i="15" s="1"/>
  <c r="G9" i="1" l="1"/>
  <c r="G10" i="1" s="1"/>
</calcChain>
</file>

<file path=xl/sharedStrings.xml><?xml version="1.0" encoding="utf-8"?>
<sst xmlns="http://schemas.openxmlformats.org/spreadsheetml/2006/main" count="285" uniqueCount="47">
  <si>
    <t>Indicatori</t>
  </si>
  <si>
    <t>Dimensione quantitativa</t>
  </si>
  <si>
    <t>Qualità indicizzata</t>
  </si>
  <si>
    <t>Giornate lavorative</t>
  </si>
  <si>
    <t>Oneri sociali</t>
  </si>
  <si>
    <t>Impiego di giovani artisti e tecnici</t>
  </si>
  <si>
    <t>Sviluppo dell'offerta in territori svantaggiati</t>
  </si>
  <si>
    <t>Capacità di reperire risorse non pubbliche</t>
  </si>
  <si>
    <t>Partecipazione a progetti cofinanziati dall'UE</t>
  </si>
  <si>
    <t>Coproduzioni nazionali e internazionali</t>
  </si>
  <si>
    <t>Piazze</t>
  </si>
  <si>
    <t>Diffusione dello spettacolo sul territorio nazionale</t>
  </si>
  <si>
    <t>Diffusione dello spettacolo italiano all'estero</t>
  </si>
  <si>
    <t>Attività continuativa nei territori raggiunti</t>
  </si>
  <si>
    <t>Giornate recitative</t>
  </si>
  <si>
    <t>Recite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</si>
  <si>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</si>
  <si>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</si>
  <si>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</si>
  <si>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</si>
  <si>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</si>
  <si>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</si>
  <si>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Piazze </t>
  </si>
  <si>
    <t xml:space="preserve">Variazione percentuale media ponderata </t>
  </si>
  <si>
    <t>Percentuale di proporzionale riduzione del contributo</t>
  </si>
  <si>
    <t>Il presente documento ha carattere puramente esplicativo ed illustrativo della normativa vigente. Pertanto, esso non sostituisce in alcun modo il contenuto del decreto ministeriale 27 luglio 2017 e dei provvedimenti successivi connessi.</t>
  </si>
  <si>
    <t xml:space="preserve">MINISTERO DEI BENI E DELLE ATTIVITÀ CULTURALI
DIREZIONE GENERALE SPETTACOLO
D.M. 27 luglio 2017
Teatro (Art. 11) Teatri di rilevante interesse culturale
</t>
  </si>
  <si>
    <t>Capacità di reperire altre risorse pubbliche</t>
  </si>
  <si>
    <t>Gestione di una scuola teatrale</t>
  </si>
  <si>
    <t>Efficienza gestionale</t>
  </si>
  <si>
    <t>Partecipazione a progetti cofinanziati dalla UE</t>
  </si>
  <si>
    <t xml:space="preserve">MINISTERO DEI BENI E DELLE ATTIVITÀ CULTURALI
DIREZIONE GENERALE SPETTACOLO
D.M. 27 luglio 2017
Teatro (Art. 10) Teatri nazionali
</t>
  </si>
  <si>
    <t xml:space="preserve">MINISTERO DEI BENI E DELLE ATTIVITÀ CULTURALI
DIREZIONE GENERALE SPETTACOLO
D.M. 27 luglio 2017
Teatro (Art. 13 comma 1) Imprese di produzione teatrale
</t>
  </si>
  <si>
    <t xml:space="preserve">MINISTERO DEI BENI E DELLE ATTIVITÀ CULTURALI
DIREZIONE GENERALE SPETTACOLO
D.M. 27 luglio 2017
Teatro (Art. 14) Centri di produzione teatrale
</t>
  </si>
  <si>
    <t xml:space="preserve">MINISTERO DEI BENI E DELLE ATTIVITÀ CULTURALI
DIREZIONE GENERALE SPETTACOLO
D.M. 27 luglio 2017
Teatro (Art. 15) Circuiti regionali
</t>
  </si>
  <si>
    <t xml:space="preserve">MINISTERO DEI BENI E DELLE ATTIVITÀ CULTURALI
DIREZIONE GENERALE SPETTACOLO
D.M. 27 luglio 2017
Teatro (Art. 16) Organismi di programmazione
</t>
  </si>
  <si>
    <t xml:space="preserve">MINISTERO DEI BENI E DELLE ATTIVITÀ CULTURALI
DIREZIONE GENERALE SPETTACOLO
D.M. 27 luglio 2017
Teatro (Art. 17) Festival
</t>
  </si>
  <si>
    <t>Compagnie/Gruppi ospitati</t>
  </si>
  <si>
    <t>Recite/Concerti/Rappresentazioni</t>
  </si>
  <si>
    <t xml:space="preserve">MINISTERO DEI BENI E DELLE ATTIVITÀ CULTURALI
DIREZIONE GENERALE SPETTACOLO
D.M. 27 luglio 2017
Teatro (Art. 13 comma 3) Imprese di produzione teatrale - Teatro di innovazione nell’àmbito della sperimentazione e teatro per l’infanzia e la gioventù
</t>
  </si>
  <si>
    <t xml:space="preserve">MINISTERO DEI BENI E DELLE ATTIVITÀ CULTURALI
DIREZIONE GENERALE SPETTACOLO
D.M. 27 luglio 2017
Teatro (Art. 13 comma 4) Imprese di produzione teatrale - Teatro di figura e di immagine
</t>
  </si>
  <si>
    <t xml:space="preserve">MINISTERO DEI BENI E DELLE ATTIVITÀ CULTURALI
DIREZIONE GENERALE SPETTACOLO
D.M. 27 luglio 2017
Teatro (Art. 13 comma 6) Imprese di produzione teatrale - Teatro di strada
</t>
  </si>
  <si>
    <t xml:space="preserve">MINISTERO DEI BENI E DELLE ATTIVITÀ CULTURALI
DIREZIONE GENERALE SPETTACOLO
D.M. 27 luglio 2017
Teatro (Art. 13 comma 2) Imprese di produzione teatrale "Under 35"
</t>
  </si>
  <si>
    <r>
      <t xml:space="preserve">Le schede della presente cartella permettono di simulare il calcolo della variazione percentuale media ponderata dei valori di Qualità indicizzata e Dimensione quantitativa tra preventivo e consuntivo, secondo le disposizioni di cui all'art. 6, comma 5 e 6, e agli Allegati C e D del DM 27 luglio 2017.
</t>
    </r>
    <r>
      <rPr>
        <b/>
        <sz val="11"/>
        <color theme="1"/>
        <rFont val="Calibri"/>
        <family val="2"/>
        <scheme val="minor"/>
      </rPr>
      <t>Per le indicazioni di dettaglio sulle modalità di calcolo e di utilizzo del presente file, si rimanda al file "Istruzioni per la compilazione".</t>
    </r>
  </si>
  <si>
    <t>Si rammenta che:
• ai sensi dell'Allegato C, punto 3, gli indicatori di Qualità indicizzata afferenti a "Tasso di utilizzo delle sale" e "Ampliamento del pubblico", se previsti per il settore di competenza, sono esclusi dal calcolo della media ponderata delle variazioni preventivo-consuntivo di cui all'art.6, comma 5, del D.M. 27 luglio 2017 e, pertanto, non figurano tra le voci oggetto di calcolo;
• ai sensi dell'Allegato D, punto 3, l'indicatore "Spettatori", se previsto per il settore di competenza, è escluso dal calcolo della media ponderata delle variazioni preventivo-consuntivo di cui all'art.6, comma 6, del D.M. 27 luglio 2017 e, pertanto, non figura tra le voci oggetto di calcolo;
• come previsto dal D.M. 27 luglio 2017, le variazioni positive (&lt; 0) non vengono considerate ai fini del calcolo della media ponderata delle variazioni percentuali degli indicatori.</t>
  </si>
  <si>
    <t xml:space="preserve">Per ogni àmbito e settore (Allegato C, Allegato D) del D.M. 27 luglio 2017, è presente un foglio di calcolo. </t>
  </si>
  <si>
    <t>INDICAZIONI PER LA COMPILAZIONE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</si>
</sst>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14"/>
      <color theme="1"/>
      <name val="Calibri"/>
      <family val="2"/>
      <scheme val="minor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0" fontId="8" fillId="5" borderId="9" xfId="0" applyFont="1" applyFill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4" fontId="2" fillId="0" borderId="6" xfId="0" applyNumberFormat="1" applyFont="1" applyBorder="1" applyAlignment="1" applyProtection="1">
      <alignment vertical="center" wrapText="1"/>
    </xf>
    <xf numFmtId="10" fontId="2" fillId="0" borderId="7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right" vertical="center"/>
    </xf>
    <xf numFmtId="2" fontId="2" fillId="0" borderId="0" xfId="1" applyNumberFormat="1" applyFont="1" applyBorder="1" applyAlignment="1" applyProtection="1">
      <alignment horizontal="right" vertical="center"/>
    </xf>
    <xf numFmtId="4" fontId="10" fillId="0" borderId="8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vertical="center"/>
    </xf>
    <xf numFmtId="10" fontId="2" fillId="3" borderId="1" xfId="1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4" fontId="2" fillId="3" borderId="15" xfId="0" applyNumberFormat="1" applyFont="1" applyFill="1" applyBorder="1" applyAlignment="1" applyProtection="1">
      <alignment horizontal="right" vertical="center"/>
    </xf>
    <xf numFmtId="4" fontId="2" fillId="0" borderId="12" xfId="0" applyNumberFormat="1" applyFont="1" applyBorder="1" applyAlignment="1" applyProtection="1">
      <alignment vertical="center"/>
    </xf>
    <xf numFmtId="4" fontId="2" fillId="0" borderId="12" xfId="1" applyNumberFormat="1" applyFont="1" applyBorder="1" applyAlignment="1" applyProtection="1">
      <alignment vertical="center"/>
    </xf>
    <xf numFmtId="10" fontId="3" fillId="0" borderId="13" xfId="1" applyNumberFormat="1" applyFont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vertical="center" wrapText="1"/>
    </xf>
    <xf numFmtId="4" fontId="2" fillId="3" borderId="0" xfId="0" applyNumberFormat="1" applyFont="1" applyFill="1" applyBorder="1" applyAlignment="1" applyProtection="1">
      <alignment vertical="center"/>
    </xf>
    <xf numFmtId="4" fontId="2" fillId="3" borderId="0" xfId="1" applyNumberFormat="1" applyFont="1" applyFill="1" applyBorder="1" applyAlignment="1" applyProtection="1">
      <alignment vertical="center"/>
    </xf>
    <xf numFmtId="10" fontId="3" fillId="3" borderId="0" xfId="1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 applyProtection="1">
      <alignment vertical="center" wrapText="1"/>
    </xf>
    <xf numFmtId="4" fontId="2" fillId="3" borderId="0" xfId="0" applyNumberFormat="1" applyFont="1" applyFill="1" applyAlignment="1" applyProtection="1">
      <alignment vertical="center"/>
    </xf>
    <xf numFmtId="4" fontId="2" fillId="3" borderId="0" xfId="1" applyNumberFormat="1" applyFont="1" applyFill="1" applyAlignment="1" applyProtection="1">
      <alignment vertical="center"/>
    </xf>
    <xf numFmtId="4" fontId="2" fillId="0" borderId="6" xfId="0" applyNumberFormat="1" applyFont="1" applyBorder="1" applyAlignment="1" applyProtection="1">
      <alignment vertical="center"/>
    </xf>
    <xf numFmtId="4" fontId="2" fillId="0" borderId="6" xfId="1" applyNumberFormat="1" applyFont="1" applyBorder="1" applyAlignment="1" applyProtection="1">
      <alignment vertical="center"/>
    </xf>
    <xf numFmtId="4" fontId="2" fillId="0" borderId="7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 wrapText="1"/>
    </xf>
    <xf numFmtId="4" fontId="3" fillId="3" borderId="0" xfId="0" applyNumberFormat="1" applyFont="1" applyFill="1" applyBorder="1" applyAlignment="1" applyProtection="1">
      <alignment vertical="center"/>
    </xf>
    <xf numFmtId="4" fontId="3" fillId="3" borderId="8" xfId="0" applyNumberFormat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vertical="center"/>
    </xf>
    <xf numFmtId="4" fontId="3" fillId="3" borderId="15" xfId="0" applyNumberFormat="1" applyFont="1" applyFill="1" applyBorder="1" applyAlignment="1" applyProtection="1">
      <alignment horizontal="right" vertical="center"/>
    </xf>
    <xf numFmtId="2" fontId="2" fillId="3" borderId="0" xfId="1" applyNumberFormat="1" applyFont="1" applyFill="1" applyBorder="1" applyAlignment="1" applyProtection="1">
      <alignment vertical="center"/>
    </xf>
    <xf numFmtId="4" fontId="2" fillId="3" borderId="0" xfId="1" applyNumberFormat="1" applyFont="1" applyFill="1" applyBorder="1" applyAlignment="1" applyProtection="1">
      <alignment horizontal="right" vertical="center"/>
    </xf>
    <xf numFmtId="4" fontId="2" fillId="0" borderId="0" xfId="1" applyNumberFormat="1" applyFont="1" applyBorder="1" applyAlignment="1" applyProtection="1">
      <alignment horizontal="right" vertical="center"/>
    </xf>
    <xf numFmtId="0" fontId="0" fillId="3" borderId="0" xfId="0" applyFill="1" applyAlignment="1">
      <alignment vertical="center"/>
    </xf>
    <xf numFmtId="4" fontId="4" fillId="0" borderId="0" xfId="0" applyNumberFormat="1" applyFont="1" applyBorder="1" applyAlignment="1" applyProtection="1">
      <alignment vertical="center"/>
      <protection locked="0"/>
    </xf>
    <xf numFmtId="4" fontId="2" fillId="4" borderId="12" xfId="0" applyNumberFormat="1" applyFont="1" applyFill="1" applyBorder="1" applyAlignment="1" applyProtection="1">
      <alignment vertical="center"/>
    </xf>
    <xf numFmtId="4" fontId="2" fillId="4" borderId="12" xfId="1" applyNumberFormat="1" applyFont="1" applyFill="1" applyBorder="1" applyAlignment="1" applyProtection="1">
      <alignment vertical="center"/>
    </xf>
    <xf numFmtId="2" fontId="2" fillId="0" borderId="6" xfId="1" applyNumberFormat="1" applyFont="1" applyBorder="1" applyAlignment="1" applyProtection="1">
      <alignment horizontal="right" vertical="center"/>
    </xf>
    <xf numFmtId="10" fontId="2" fillId="3" borderId="1" xfId="0" applyNumberFormat="1" applyFont="1" applyFill="1" applyBorder="1" applyAlignment="1" applyProtection="1">
      <alignment vertical="center"/>
    </xf>
    <xf numFmtId="0" fontId="8" fillId="5" borderId="3" xfId="0" applyFont="1" applyFill="1" applyBorder="1" applyAlignment="1" applyProtection="1">
      <alignment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4" fontId="2" fillId="3" borderId="6" xfId="0" applyNumberFormat="1" applyFont="1" applyFill="1" applyBorder="1" applyAlignment="1" applyProtection="1">
      <alignment vertical="center"/>
    </xf>
    <xf numFmtId="4" fontId="2" fillId="3" borderId="6" xfId="1" applyNumberFormat="1" applyFont="1" applyFill="1" applyBorder="1" applyAlignment="1" applyProtection="1">
      <alignment vertical="center"/>
    </xf>
    <xf numFmtId="10" fontId="3" fillId="3" borderId="7" xfId="1" applyNumberFormat="1" applyFont="1" applyFill="1" applyBorder="1" applyAlignment="1" applyProtection="1">
      <alignment horizontal="right" vertical="center"/>
    </xf>
    <xf numFmtId="4" fontId="2" fillId="4" borderId="0" xfId="0" applyNumberFormat="1" applyFont="1" applyFill="1" applyBorder="1" applyAlignment="1" applyProtection="1">
      <alignment vertical="center"/>
    </xf>
    <xf numFmtId="4" fontId="2" fillId="4" borderId="0" xfId="0" applyNumberFormat="1" applyFont="1" applyFill="1" applyBorder="1" applyAlignment="1" applyProtection="1">
      <alignment horizontal="right" vertical="center"/>
    </xf>
    <xf numFmtId="4" fontId="2" fillId="4" borderId="0" xfId="1" applyNumberFormat="1" applyFont="1" applyFill="1" applyBorder="1" applyAlignment="1" applyProtection="1">
      <alignment horizontal="right" vertical="center"/>
    </xf>
    <xf numFmtId="0" fontId="0" fillId="3" borderId="0" xfId="0" applyFill="1" applyAlignment="1">
      <alignment vertical="center" wrapText="1"/>
    </xf>
    <xf numFmtId="0" fontId="0" fillId="7" borderId="0" xfId="0" applyFill="1" applyAlignment="1">
      <alignment vertical="center"/>
    </xf>
    <xf numFmtId="4" fontId="11" fillId="3" borderId="12" xfId="0" applyNumberFormat="1" applyFont="1" applyFill="1" applyBorder="1" applyAlignment="1" applyProtection="1">
      <alignment vertical="center"/>
    </xf>
    <xf numFmtId="4" fontId="11" fillId="3" borderId="12" xfId="1" applyNumberFormat="1" applyFont="1" applyFill="1" applyBorder="1" applyAlignment="1" applyProtection="1">
      <alignment vertical="center"/>
    </xf>
    <xf numFmtId="10" fontId="12" fillId="3" borderId="2" xfId="1" applyNumberFormat="1" applyFont="1" applyFill="1" applyBorder="1" applyAlignment="1" applyProtection="1">
      <alignment horizontal="right" vertical="center"/>
    </xf>
    <xf numFmtId="4" fontId="2" fillId="2" borderId="12" xfId="0" applyNumberFormat="1" applyFont="1" applyFill="1" applyBorder="1" applyAlignment="1" applyProtection="1">
      <alignment vertical="center"/>
    </xf>
    <xf numFmtId="10" fontId="3" fillId="2" borderId="13" xfId="1" applyNumberFormat="1" applyFont="1" applyFill="1" applyBorder="1" applyAlignment="1" applyProtection="1">
      <alignment horizontal="right" vertical="center"/>
    </xf>
    <xf numFmtId="4" fontId="2" fillId="3" borderId="12" xfId="0" applyNumberFormat="1" applyFont="1" applyFill="1" applyBorder="1" applyAlignment="1" applyProtection="1">
      <alignment vertical="center"/>
    </xf>
    <xf numFmtId="4" fontId="2" fillId="3" borderId="12" xfId="1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 wrapText="1"/>
    </xf>
    <xf numFmtId="0" fontId="7" fillId="4" borderId="11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4" fontId="2" fillId="2" borderId="12" xfId="1" applyNumberFormat="1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>
      <alignment vertical="center" wrapText="1"/>
    </xf>
    <xf numFmtId="10" fontId="2" fillId="0" borderId="8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horizontal="right" vertical="center"/>
    </xf>
    <xf numFmtId="0" fontId="3" fillId="4" borderId="1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10" fontId="3" fillId="6" borderId="0" xfId="1" applyNumberFormat="1" applyFont="1" applyFill="1" applyBorder="1" applyAlignment="1" applyProtection="1">
      <alignment horizontal="right" vertical="center"/>
    </xf>
    <xf numFmtId="10" fontId="3" fillId="3" borderId="0" xfId="1" applyNumberFormat="1" applyFont="1" applyFill="1" applyAlignment="1" applyProtection="1">
      <alignment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 wrapText="1"/>
    </xf>
    <xf numFmtId="4" fontId="2" fillId="0" borderId="7" xfId="0" applyNumberFormat="1" applyFont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 wrapText="1"/>
    </xf>
    <xf numFmtId="0" fontId="3" fillId="6" borderId="0" xfId="0" applyFont="1" applyFill="1" applyAlignment="1" applyProtection="1">
      <alignment vertical="center" wrapText="1"/>
    </xf>
    <xf numFmtId="4" fontId="2" fillId="6" borderId="0" xfId="0" applyNumberFormat="1" applyFont="1" applyFill="1" applyAlignment="1" applyProtection="1">
      <alignment vertical="center"/>
    </xf>
    <xf numFmtId="4" fontId="2" fillId="6" borderId="0" xfId="1" applyNumberFormat="1" applyFont="1" applyFill="1" applyAlignment="1" applyProtection="1">
      <alignment vertical="center"/>
    </xf>
    <xf numFmtId="10" fontId="3" fillId="3" borderId="0" xfId="1" applyNumberFormat="1" applyFont="1" applyFill="1" applyBorder="1" applyAlignment="1" applyProtection="1">
      <alignment vertical="center"/>
    </xf>
    <xf numFmtId="0" fontId="13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2" fillId="4" borderId="5" xfId="0" applyFont="1" applyFill="1" applyBorder="1" applyAlignment="1" applyProtection="1">
      <alignment vertical="center" wrapText="1"/>
    </xf>
  </cellXfs>
  <cellStyles count="2">
    <cellStyle name="Normale" xfId="0" builtinId="0"/>
    <cellStyle name="Percentuale" xfId="1" builtinId="5"/>
  </cellStyles>
  <dxfs count="2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2" formatCode="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family val="2"/>
        <scheme val="none"/>
      </font>
      <fill>
        <patternFill patternType="solid">
          <fgColor indexed="64"/>
          <bgColor rgb="FFCC0000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horizontal="righ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center" textRotation="0" wrapText="1" indent="0" justifyLastLine="0" shrinkToFit="0" readingOrder="0"/>
      <protection locked="1" hidden="0"/>
    </dxf>
    <dxf>
      <fill>
        <patternFill>
          <bgColor theme="5"/>
        </patternFill>
      </fill>
    </dxf>
  </dxfs>
  <tableStyles count="1" defaultTableStyle="TableStyleMedium9" defaultPivotStyle="PivotStyleLight16">
    <tableStyle name="Stile tabella 1" pivot="0" count="1" xr9:uid="{00000000-0011-0000-FFFF-FFFF00000000}">
      <tableStyleElement type="wholeTable" dxfId="241"/>
    </tableStyle>
  </tableStyles>
  <colors>
    <mruColors>
      <color rgb="FFCC0000"/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3:G22" totalsRowCount="1" headerRowDxfId="240" dataDxfId="239" totalsRowDxfId="238">
  <tableColumns count="7">
    <tableColumn id="1" xr3:uid="{00000000-0010-0000-0000-000001000000}" name="Indicatori" dataDxfId="237" totalsRowDxfId="236"/>
    <tableColumn id="3" xr3:uid="{00000000-0010-0000-0000-000003000000}" name="Valori dichiarati a preventivo (Vp)" dataDxfId="235" totalsRowDxfId="234"/>
    <tableColumn id="4" xr3:uid="{00000000-0010-0000-0000-000004000000}" name="Valori dichiarati a consuntivo (Vc)" dataDxfId="233" totalsRowDxfId="232"/>
    <tableColumn id="5" xr3:uid="{00000000-0010-0000-0000-000005000000}" name="Vc - Vp" dataDxfId="231" totalsRowDxfId="230">
      <calculatedColumnFormula>C3-B3</calculatedColumnFormula>
    </tableColumn>
    <tableColumn id="6" xr3:uid="{00000000-0010-0000-0000-000006000000}" name="(Vc - Vp)/Vp" dataDxfId="229" totalsRowDxfId="228">
      <calculatedColumnFormula>((Tabella1[[#This Row],[Valori dichiarati a consuntivo (Vc)]]-Tabella1[[#This Row],[Valori dichiarati a preventivo (Vp)]])/Tabella1[[#This Row],[Valori dichiarati a preventivo (Vp)]])*100</calculatedColumnFormula>
    </tableColumn>
    <tableColumn id="7" xr3:uid="{00000000-0010-0000-0000-000007000000}" name="Punteggio massimo attribuibile all'indicatore" totalsRowFunction="custom" dataDxfId="227" totalsRowDxfId="226">
      <totalsRowFormula>SUM(F14:F21)</totalsRowFormula>
    </tableColumn>
    <tableColumn id="2" xr3:uid="{00000000-0010-0000-0000-000002000000}" name="Variazione" totalsRowFunction="custom" dataDxfId="225" totalsRowDxfId="224">
      <calculatedColumnFormula>(E4*F4)</calculatedColumnFormula>
      <totalsRowFormula>SUM(G14:G21)</totalsRowFormula>
    </tableColumn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abella13410111213141516" displayName="Tabella13410111213141516" ref="A3:G20" totalsRowCount="1" headerRowDxfId="107" dataDxfId="105" totalsRowDxfId="104" headerRowBorderDxfId="106">
  <tableColumns count="7">
    <tableColumn id="1" xr3:uid="{00000000-0010-0000-0900-000001000000}" name="Indicatori" dataDxfId="103" totalsRowDxfId="102"/>
    <tableColumn id="3" xr3:uid="{00000000-0010-0000-0900-000003000000}" name="Valori dichiarati a preventivo (Vp)" dataDxfId="101" totalsRowDxfId="100"/>
    <tableColumn id="4" xr3:uid="{00000000-0010-0000-0900-000004000000}" name="Valori dichiarati a consuntivo (Vc)" dataDxfId="99" totalsRowDxfId="98"/>
    <tableColumn id="5" xr3:uid="{00000000-0010-0000-0900-000005000000}" name="Vc - Vp" dataDxfId="97" totalsRowDxfId="96">
      <calculatedColumnFormula>C3-B3</calculatedColumnFormula>
    </tableColumn>
    <tableColumn id="6" xr3:uid="{00000000-0010-0000-0900-000006000000}" name="(Vc - Vp)/Vp" dataDxfId="95" totalsRowDxfId="94">
      <calculatedColumnFormula>((Tabella13410111213141516[[#This Row],[Valori dichiarati a consuntivo (Vc)]]-Tabella13410111213141516[[#This Row],[Valori dichiarati a preventivo (Vp)]])/Tabella13410111213141516[[#This Row],[Valori dichiarati a preventivo (Vp)]])*100</calculatedColumnFormula>
    </tableColumn>
    <tableColumn id="7" xr3:uid="{00000000-0010-0000-0900-000007000000}" name="Punteggio massimo attribuibile all'indicatore" totalsRowFunction="custom" dataDxfId="93" totalsRowDxfId="92">
      <totalsRowFormula>SUM(F15:F19)</totalsRowFormula>
    </tableColumn>
    <tableColumn id="2" xr3:uid="{00000000-0010-0000-0900-000002000000}" name="Variazione" totalsRowFunction="custom" dataDxfId="91" totalsRowDxfId="90">
      <calculatedColumnFormula>(E4*F4)</calculatedColumnFormula>
      <totalsRowFormula>SUM(G15:G19)</totalsRow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ella1341011121314151617" displayName="Tabella1341011121314151617" ref="A3:G20" totalsRowCount="1" headerRowDxfId="89" dataDxfId="87" totalsRowDxfId="86" headerRowBorderDxfId="88">
  <tableColumns count="7">
    <tableColumn id="1" xr3:uid="{00000000-0010-0000-0A00-000001000000}" name="Indicatori" dataDxfId="85" totalsRowDxfId="84"/>
    <tableColumn id="3" xr3:uid="{00000000-0010-0000-0A00-000003000000}" name="Valori dichiarati a preventivo (Vp)" dataDxfId="83" totalsRowDxfId="82"/>
    <tableColumn id="4" xr3:uid="{00000000-0010-0000-0A00-000004000000}" name="Valori dichiarati a consuntivo (Vc)" dataDxfId="81" totalsRowDxfId="80"/>
    <tableColumn id="5" xr3:uid="{00000000-0010-0000-0A00-000005000000}" name="Vc - Vp" dataDxfId="79" totalsRowDxfId="78">
      <calculatedColumnFormula>C3-B3</calculatedColumnFormula>
    </tableColumn>
    <tableColumn id="6" xr3:uid="{00000000-0010-0000-0A00-000006000000}" name="(Vc - Vp)/Vp" dataDxfId="77" totalsRowDxfId="76">
      <calculatedColumnFormula>((Tabella1341011121314151617[[#This Row],[Valori dichiarati a consuntivo (Vc)]]-Tabella1341011121314151617[[#This Row],[Valori dichiarati a preventivo (Vp)]])/Tabella1341011121314151617[[#This Row],[Valori dichiarati a preventivo (Vp)]])*100</calculatedColumnFormula>
    </tableColumn>
    <tableColumn id="7" xr3:uid="{00000000-0010-0000-0A00-000007000000}" name="Punteggio massimo attribuibile all'indicatore" totalsRowFunction="custom" dataDxfId="75" totalsRowDxfId="74">
      <totalsRowFormula>SUM(F13:F19)</totalsRowFormula>
    </tableColumn>
    <tableColumn id="2" xr3:uid="{00000000-0010-0000-0A00-000002000000}" name="Variazione" totalsRowFunction="custom" dataDxfId="73" totalsRowDxfId="72">
      <calculatedColumnFormula>(E4*F4)</calculatedColumnFormula>
      <totalsRowFormula>SUM(G13:G19)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13" displayName="Tabella13" ref="A3:G21" totalsRowShown="0" headerRowDxfId="223" dataDxfId="222" totalsRowDxfId="220" tableBorderDxfId="221">
  <tableColumns count="7">
    <tableColumn id="1" xr3:uid="{00000000-0010-0000-0100-000001000000}" name="Indicatori" dataDxfId="219" totalsRowDxfId="218"/>
    <tableColumn id="3" xr3:uid="{00000000-0010-0000-0100-000003000000}" name="Valori dichiarati a preventivo (Vp)" dataDxfId="217" totalsRowDxfId="216"/>
    <tableColumn id="4" xr3:uid="{00000000-0010-0000-0100-000004000000}" name="Valori dichiarati a consuntivo (Vc)" dataDxfId="215" totalsRowDxfId="214"/>
    <tableColumn id="5" xr3:uid="{00000000-0010-0000-0100-000005000000}" name="Vc - Vp" dataDxfId="213" totalsRowDxfId="212">
      <calculatedColumnFormula>C3-B3</calculatedColumnFormula>
    </tableColumn>
    <tableColumn id="6" xr3:uid="{00000000-0010-0000-0100-000006000000}" name="(Vc - Vp)/Vp" dataDxfId="211" totalsRowDxfId="210" dataCellStyle="Percentuale">
      <calculatedColumnFormula>((Tabella13[[#This Row],[Valori dichiarati a consuntivo (Vc)]]-Tabella13[[#This Row],[Valori dichiarati a preventivo (Vp)]])/Tabella13[[#This Row],[Valori dichiarati a preventivo (Vp)]])*100</calculatedColumnFormula>
    </tableColumn>
    <tableColumn id="7" xr3:uid="{00000000-0010-0000-0100-000007000000}" name="Punteggio massimo attribuibile all'indicatore" dataDxfId="209" totalsRowDxfId="208"/>
    <tableColumn id="2" xr3:uid="{00000000-0010-0000-0100-000002000000}" name="Variazione" dataDxfId="207" totalsRowDxfId="206">
      <calculatedColumnFormula>(E4*F4)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134" displayName="Tabella134" ref="A3:G24" totalsRowCount="1" headerRowDxfId="205" dataDxfId="203" totalsRowDxfId="202" headerRowBorderDxfId="204">
  <tableColumns count="7">
    <tableColumn id="1" xr3:uid="{00000000-0010-0000-0200-000001000000}" name="Indicatori" dataDxfId="201" totalsRowDxfId="200"/>
    <tableColumn id="3" xr3:uid="{00000000-0010-0000-0200-000003000000}" name="Valori dichiarati a preventivo (Vp)" dataDxfId="199" totalsRowDxfId="198"/>
    <tableColumn id="4" xr3:uid="{00000000-0010-0000-0200-000004000000}" name="Valori dichiarati a consuntivo (Vc)" dataDxfId="197" totalsRowDxfId="196"/>
    <tableColumn id="5" xr3:uid="{00000000-0010-0000-0200-000005000000}" name="Vc - Vp" dataDxfId="195" totalsRowDxfId="194">
      <calculatedColumnFormula>C3-B3</calculatedColumnFormula>
    </tableColumn>
    <tableColumn id="6" xr3:uid="{00000000-0010-0000-0200-000006000000}" name="(Vc - Vp)/Vp" dataDxfId="193" totalsRowDxfId="192" dataCellStyle="Percentuale">
      <calculatedColumnFormula>((Tabella134[[#This Row],[Valori dichiarati a consuntivo (Vc)]]-Tabella134[[#This Row],[Valori dichiarati a preventivo (Vp)]])/Tabella134[[#This Row],[Valori dichiarati a preventivo (Vp)]])*100</calculatedColumnFormula>
    </tableColumn>
    <tableColumn id="7" xr3:uid="{00000000-0010-0000-0200-000007000000}" name="Punteggio massimo attribuibile all'indicatore" totalsRowFunction="custom" dataDxfId="191" totalsRowDxfId="190">
      <totalsRowFormula>SUM(F15:F23)</totalsRowFormula>
    </tableColumn>
    <tableColumn id="2" xr3:uid="{00000000-0010-0000-0200-000002000000}" name="Variazione" totalsRowFunction="custom" dataDxfId="189" totalsRowDxfId="188">
      <calculatedColumnFormula>(E4*F4)</calculatedColumnFormula>
      <totalsRowFormula>SUM(G15:G23)</totalsRowFormula>
    </tableColumn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ella13410" displayName="Tabella13410" ref="A3:G23" totalsRowCount="1" headerRowDxfId="187" dataDxfId="185" totalsRowDxfId="184" headerRowBorderDxfId="186">
  <tableColumns count="7">
    <tableColumn id="1" xr3:uid="{00000000-0010-0000-0300-000001000000}" name="Indicatori" dataDxfId="183" totalsRowDxfId="182"/>
    <tableColumn id="3" xr3:uid="{00000000-0010-0000-0300-000003000000}" name="Valori dichiarati a preventivo (Vp)" dataDxfId="181" totalsRowDxfId="180"/>
    <tableColumn id="4" xr3:uid="{00000000-0010-0000-0300-000004000000}" name="Valori dichiarati a consuntivo (Vc)" dataDxfId="179" totalsRowDxfId="178"/>
    <tableColumn id="5" xr3:uid="{00000000-0010-0000-0300-000005000000}" name="Vc - Vp" dataDxfId="177" totalsRowDxfId="176">
      <calculatedColumnFormula>C3-B3</calculatedColumnFormula>
    </tableColumn>
    <tableColumn id="6" xr3:uid="{00000000-0010-0000-0300-000006000000}" name="(Vc - Vp)/Vp" dataDxfId="175" totalsRowDxfId="174">
      <calculatedColumnFormula>((Tabella13410[[#This Row],[Valori dichiarati a consuntivo (Vc)]]-Tabella13410[[#This Row],[Valori dichiarati a preventivo (Vp)]])/Tabella13410[[#This Row],[Valori dichiarati a preventivo (Vp)]])*100</calculatedColumnFormula>
    </tableColumn>
    <tableColumn id="7" xr3:uid="{00000000-0010-0000-0300-000007000000}" name="Punteggio massimo attribuibile all'indicatore" totalsRowFunction="custom" dataDxfId="173" totalsRowDxfId="172">
      <totalsRowFormula>SUM(F15:F22)</totalsRowFormula>
    </tableColumn>
    <tableColumn id="2" xr3:uid="{00000000-0010-0000-0300-000002000000}" name="Variazione" totalsRowFunction="custom" dataDxfId="171" totalsRowDxfId="170">
      <calculatedColumnFormula>(E4*F4)</calculatedColumnFormula>
      <totalsRowFormula>SUM(G15:G22)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ella1341011" displayName="Tabella1341011" ref="A3:G24" totalsRowCount="1" headerRowDxfId="169" dataDxfId="167" totalsRowDxfId="166" headerRowBorderDxfId="168">
  <tableColumns count="7">
    <tableColumn id="1" xr3:uid="{00000000-0010-0000-0400-000001000000}" name="Indicatori" dataDxfId="165" totalsRowDxfId="164"/>
    <tableColumn id="3" xr3:uid="{00000000-0010-0000-0400-000003000000}" name="Valori dichiarati a preventivo (Vp)" dataDxfId="163" totalsRowDxfId="162"/>
    <tableColumn id="4" xr3:uid="{00000000-0010-0000-0400-000004000000}" name="Valori dichiarati a consuntivo (Vc)" dataDxfId="161" totalsRowDxfId="160"/>
    <tableColumn id="5" xr3:uid="{00000000-0010-0000-0400-000005000000}" name="Vc - Vp" dataDxfId="159" totalsRowDxfId="158">
      <calculatedColumnFormula>C3-B3</calculatedColumnFormula>
    </tableColumn>
    <tableColumn id="6" xr3:uid="{00000000-0010-0000-0400-000006000000}" name="(Vc - Vp)/Vp" dataDxfId="157" totalsRowDxfId="156">
      <calculatedColumnFormula>((Tabella1341011[[#This Row],[Valori dichiarati a consuntivo (Vc)]]-Tabella1341011[[#This Row],[Valori dichiarati a preventivo (Vp)]])/Tabella1341011[[#This Row],[Valori dichiarati a preventivo (Vp)]])*100</calculatedColumnFormula>
    </tableColumn>
    <tableColumn id="7" xr3:uid="{00000000-0010-0000-0400-000007000000}" name="Punteggio massimo attribuibile all'indicatore" totalsRowFunction="custom" dataDxfId="155" totalsRowDxfId="154">
      <totalsRowFormula>SUM(F15:F23)</totalsRowFormula>
    </tableColumn>
    <tableColumn id="2" xr3:uid="{00000000-0010-0000-0400-000002000000}" name="Variazione" totalsRowFunction="custom" dataDxfId="153" totalsRowDxfId="152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ella134101112" displayName="Tabella134101112" ref="A3:G24" totalsRowCount="1" headerRowDxfId="151" dataDxfId="149" totalsRowDxfId="148" headerRowBorderDxfId="150">
  <tableColumns count="7">
    <tableColumn id="1" xr3:uid="{00000000-0010-0000-0500-000001000000}" name="Indicatori" dataDxfId="147" totalsRowDxfId="146"/>
    <tableColumn id="3" xr3:uid="{00000000-0010-0000-0500-000003000000}" name="Valori dichiarati a preventivo (Vp)" dataDxfId="145" totalsRowDxfId="144"/>
    <tableColumn id="4" xr3:uid="{00000000-0010-0000-0500-000004000000}" name="Valori dichiarati a consuntivo (Vc)" dataDxfId="143" totalsRowDxfId="142"/>
    <tableColumn id="5" xr3:uid="{00000000-0010-0000-0500-000005000000}" name="Vc - Vp" dataDxfId="141" totalsRowDxfId="140">
      <calculatedColumnFormula>C3-B3</calculatedColumnFormula>
    </tableColumn>
    <tableColumn id="6" xr3:uid="{00000000-0010-0000-0500-000006000000}" name="(Vc - Vp)/Vp" dataDxfId="139" totalsRowDxfId="138">
      <calculatedColumnFormula>((Tabella134101112[[#This Row],[Valori dichiarati a consuntivo (Vc)]]-Tabella134101112[[#This Row],[Valori dichiarati a preventivo (Vp)]])/Tabella134101112[[#This Row],[Valori dichiarati a preventivo (Vp)]])*100</calculatedColumnFormula>
    </tableColumn>
    <tableColumn id="7" xr3:uid="{00000000-0010-0000-0500-000007000000}" name="Punteggio massimo attribuibile all'indicatore" totalsRowFunction="custom" dataDxfId="137" totalsRowDxfId="136">
      <totalsRowFormula>SUM(F15:F23)</totalsRowFormula>
    </tableColumn>
    <tableColumn id="2" xr3:uid="{00000000-0010-0000-0500-000002000000}" name="Variazione" totalsRowFunction="custom" dataDxfId="135" totalsRowDxfId="134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ella13410111213" displayName="Tabella13410111213" ref="A3:G24" totalsRowCount="1" headerRowDxfId="133" dataDxfId="131" totalsRowDxfId="130" headerRowBorderDxfId="132">
  <tableColumns count="7">
    <tableColumn id="1" xr3:uid="{00000000-0010-0000-0600-000001000000}" name="Indicatori" dataDxfId="129" totalsRowDxfId="128"/>
    <tableColumn id="3" xr3:uid="{00000000-0010-0000-0600-000003000000}" name="Valori dichiarati a preventivo (Vp)" dataDxfId="127" totalsRowDxfId="126"/>
    <tableColumn id="4" xr3:uid="{00000000-0010-0000-0600-000004000000}" name="Valori dichiarati a consuntivo (Vc)" dataDxfId="125" totalsRowDxfId="124"/>
    <tableColumn id="5" xr3:uid="{00000000-0010-0000-0600-000005000000}" name="Vc - Vp" dataDxfId="123" totalsRowDxfId="122">
      <calculatedColumnFormula>C3-B3</calculatedColumnFormula>
    </tableColumn>
    <tableColumn id="6" xr3:uid="{00000000-0010-0000-0600-000006000000}" name="(Vc - Vp)/Vp" dataDxfId="121" totalsRowDxfId="120" dataCellStyle="Percentuale">
      <calculatedColumnFormula>((Tabella13410111213[[#This Row],[Valori dichiarati a consuntivo (Vc)]]-Tabella13410111213[[#This Row],[Valori dichiarati a preventivo (Vp)]])/Tabella13410111213[[#This Row],[Valori dichiarati a preventivo (Vp)]])*100</calculatedColumnFormula>
    </tableColumn>
    <tableColumn id="7" xr3:uid="{00000000-0010-0000-0600-000007000000}" name="Punteggio massimo attribuibile all'indicatore" totalsRowFunction="custom" dataDxfId="119" totalsRowDxfId="118">
      <totalsRowFormula>SUM(F15:F23)</totalsRowFormula>
    </tableColumn>
    <tableColumn id="2" xr3:uid="{00000000-0010-0000-0600-000002000000}" name="Variazione" totalsRowFunction="custom" dataDxfId="117" totalsRowDxfId="116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ella1341011121314" displayName="Tabella1341011121314" ref="A3:G25" totalsRowCount="1" headerRowDxfId="115" dataDxfId="113" totalsRowDxfId="112" headerRowBorderDxfId="114">
  <tableColumns count="7">
    <tableColumn id="1" xr3:uid="{00000000-0010-0000-0700-000001000000}" name="Indicatori" dataDxfId="71" totalsRowDxfId="70"/>
    <tableColumn id="3" xr3:uid="{00000000-0010-0000-0700-000003000000}" name="Valori dichiarati a preventivo (Vp)" dataDxfId="69" totalsRowDxfId="68"/>
    <tableColumn id="4" xr3:uid="{00000000-0010-0000-0700-000004000000}" name="Valori dichiarati a consuntivo (Vc)" dataDxfId="67" totalsRowDxfId="66"/>
    <tableColumn id="5" xr3:uid="{00000000-0010-0000-0700-000005000000}" name="Vc - Vp" dataDxfId="65" totalsRowDxfId="64">
      <calculatedColumnFormula>C3-B3</calculatedColumnFormula>
    </tableColumn>
    <tableColumn id="6" xr3:uid="{00000000-0010-0000-0700-000006000000}" name="(Vc - Vp)/Vp" dataDxfId="63" totalsRowDxfId="62" dataCellStyle="Percentuale">
      <calculatedColumnFormula>((Tabella1341011121314[[#This Row],[Valori dichiarati a consuntivo (Vc)]]-Tabella1341011121314[[#This Row],[Valori dichiarati a preventivo (Vp)]])/Tabella1341011121314[[#This Row],[Valori dichiarati a preventivo (Vp)]])*100</calculatedColumnFormula>
    </tableColumn>
    <tableColumn id="7" xr3:uid="{00000000-0010-0000-0700-000007000000}" name="Punteggio massimo attribuibile all'indicatore" totalsRowFunction="custom" dataDxfId="61" totalsRowDxfId="60">
      <totalsRowFormula>SUM(F16:F24)</totalsRowFormula>
    </tableColumn>
    <tableColumn id="2" xr3:uid="{00000000-0010-0000-0700-000002000000}" name="Variazione" totalsRowFunction="custom" dataDxfId="59" totalsRowDxfId="58">
      <calculatedColumnFormula>(E4*F4)</calculatedColumnFormula>
      <totalsRowFormula>SUM(G16:G24)</totalsRow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Tabella134101112131415" displayName="Tabella134101112131415" ref="A3:G20" totalsRowCount="1" headerRowDxfId="111" dataDxfId="109" totalsRowDxfId="108" headerRowBorderDxfId="110">
  <tableColumns count="7">
    <tableColumn id="1" xr3:uid="{00000000-0010-0000-0800-000001000000}" name="Indicatori" dataDxfId="57" totalsRowDxfId="56"/>
    <tableColumn id="3" xr3:uid="{00000000-0010-0000-0800-000003000000}" name="Valori dichiarati a preventivo (Vp)" dataDxfId="55" totalsRowDxfId="54"/>
    <tableColumn id="4" xr3:uid="{00000000-0010-0000-0800-000004000000}" name="Valori dichiarati a consuntivo (Vc)" dataDxfId="53" totalsRowDxfId="52"/>
    <tableColumn id="5" xr3:uid="{00000000-0010-0000-0800-000005000000}" name="Vc - Vp" dataDxfId="51" totalsRowDxfId="50">
      <calculatedColumnFormula>C3-B3</calculatedColumnFormula>
    </tableColumn>
    <tableColumn id="6" xr3:uid="{00000000-0010-0000-0800-000006000000}" name="(Vc - Vp)/Vp" dataDxfId="49" totalsRowDxfId="48">
      <calculatedColumnFormula>((Tabella134101112131415[[#This Row],[Valori dichiarati a consuntivo (Vc)]]-Tabella134101112131415[[#This Row],[Valori dichiarati a preventivo (Vp)]])/Tabella134101112131415[[#This Row],[Valori dichiarati a preventivo (Vp)]])*100</calculatedColumnFormula>
    </tableColumn>
    <tableColumn id="7" xr3:uid="{00000000-0010-0000-0800-000007000000}" name="Punteggio massimo attribuibile all'indicatore" totalsRowFunction="custom" dataDxfId="47" totalsRowDxfId="46">
      <totalsRowFormula>SUM(F14:F19)</totalsRowFormula>
    </tableColumn>
    <tableColumn id="2" xr3:uid="{00000000-0010-0000-0800-000002000000}" name="Variazione" totalsRowFunction="custom" dataDxfId="45" totalsRowDxfId="44">
      <calculatedColumnFormula>(E4*F4)</calculatedColumnFormula>
      <totalsRowFormula>SUM(G14:G19)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4"/>
  <sheetViews>
    <sheetView tabSelected="1" workbookViewId="0">
      <selection activeCell="B6" sqref="B6:O6"/>
    </sheetView>
  </sheetViews>
  <sheetFormatPr defaultColWidth="9.140625" defaultRowHeight="15" x14ac:dyDescent="0.25"/>
  <cols>
    <col min="1" max="1" width="1.85546875" style="42" customWidth="1"/>
    <col min="2" max="16384" width="9.140625" style="42"/>
  </cols>
  <sheetData>
    <row r="1" spans="2:24" ht="18.75" x14ac:dyDescent="0.25">
      <c r="B1" s="89" t="s">
        <v>46</v>
      </c>
      <c r="C1" s="89"/>
      <c r="D1" s="89"/>
      <c r="E1" s="89"/>
      <c r="F1" s="89"/>
      <c r="G1" s="89"/>
      <c r="H1" s="58"/>
      <c r="I1" s="58"/>
      <c r="J1" s="58"/>
      <c r="K1" s="58"/>
      <c r="L1" s="58"/>
      <c r="M1" s="58"/>
      <c r="N1" s="58"/>
      <c r="O1" s="58"/>
    </row>
    <row r="2" spans="2:24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24" ht="45.4" customHeight="1" x14ac:dyDescent="0.25">
      <c r="B3" s="90" t="s">
        <v>43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"/>
      <c r="Q3" s="2"/>
      <c r="R3" s="2"/>
      <c r="S3" s="2"/>
      <c r="T3" s="2"/>
      <c r="U3" s="2"/>
      <c r="V3" s="2"/>
      <c r="W3" s="2"/>
      <c r="X3" s="2"/>
    </row>
    <row r="4" spans="2:24" ht="36.4" customHeight="1" x14ac:dyDescent="0.25">
      <c r="B4" s="90" t="s">
        <v>45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3"/>
      <c r="Q4" s="3"/>
      <c r="R4" s="3"/>
      <c r="S4" s="3"/>
      <c r="T4" s="3"/>
      <c r="U4" s="3"/>
      <c r="V4" s="3"/>
      <c r="W4" s="3"/>
      <c r="X4" s="3"/>
    </row>
    <row r="5" spans="2:24" ht="129.4" customHeight="1" x14ac:dyDescent="0.25">
      <c r="B5" s="90" t="s">
        <v>44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57"/>
      <c r="Q5" s="57"/>
      <c r="R5" s="57"/>
      <c r="S5" s="57"/>
      <c r="T5" s="57"/>
      <c r="U5" s="57"/>
      <c r="V5" s="57"/>
      <c r="W5" s="57"/>
      <c r="X5" s="57"/>
    </row>
    <row r="6" spans="2:24" ht="30" customHeight="1" x14ac:dyDescent="0.2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S6" s="2"/>
      <c r="T6" s="2"/>
      <c r="U6" s="2"/>
      <c r="V6" s="2"/>
      <c r="W6" s="2"/>
      <c r="X6" s="2"/>
    </row>
    <row r="7" spans="2:24" ht="39.75" customHeight="1" x14ac:dyDescent="0.25">
      <c r="B7" s="88" t="s">
        <v>25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2:24" ht="14.25" customHeight="1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24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24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24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2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2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sheetProtection algorithmName="SHA-512" hashValue="iki7V2ObD2DCLM0sHCY0OMisYlSS2bZDngM7k6Cz1/azm5cVUeJ2PoqtBPmcNg1p/Tw76WDGhQ35yWCezF9sWQ==" saltValue="B3HzGhCA3ZDcdwW55uHwMg==" spinCount="100000" sheet="1" objects="1" scenarios="1"/>
  <mergeCells count="6">
    <mergeCell ref="B7:O7"/>
    <mergeCell ref="B1:G1"/>
    <mergeCell ref="B3:O3"/>
    <mergeCell ref="B4:O4"/>
    <mergeCell ref="B6:O6"/>
    <mergeCell ref="B5:O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2"/>
  <sheetViews>
    <sheetView workbookViewId="0">
      <selection activeCell="B14" sqref="B14:C19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34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38</v>
      </c>
      <c r="B5" s="9"/>
      <c r="C5" s="9"/>
      <c r="D5" s="10">
        <f>C5-B5</f>
        <v>0</v>
      </c>
      <c r="E5" s="11" t="e">
        <f>((C5-B5)/B5)</f>
        <v>#DIV/0!</v>
      </c>
      <c r="F5" s="10">
        <v>10</v>
      </c>
      <c r="G5" s="12" t="str">
        <f t="shared" ref="G5:G7" si="0">IF($D5&gt;=0,"0", IF($D5=0,"0",$E5*$F5))</f>
        <v>0</v>
      </c>
    </row>
    <row r="6" spans="1:7" ht="15" customHeight="1" x14ac:dyDescent="0.25">
      <c r="A6" s="8" t="s">
        <v>37</v>
      </c>
      <c r="B6" s="9"/>
      <c r="C6" s="9"/>
      <c r="D6" s="10">
        <f>C6-B6</f>
        <v>0</v>
      </c>
      <c r="E6" s="11" t="e">
        <f>((C6-B6)/B6)</f>
        <v>#DIV/0!</v>
      </c>
      <c r="F6" s="75">
        <v>10</v>
      </c>
      <c r="G6" s="12" t="str">
        <f t="shared" si="0"/>
        <v>0</v>
      </c>
    </row>
    <row r="7" spans="1:7" ht="15" customHeight="1" x14ac:dyDescent="0.25">
      <c r="A7" s="81" t="s">
        <v>10</v>
      </c>
      <c r="B7" s="9"/>
      <c r="C7" s="9"/>
      <c r="D7" s="10">
        <f t="shared" ref="D7" si="1">C7-B7</f>
        <v>0</v>
      </c>
      <c r="E7" s="11" t="e">
        <f t="shared" ref="E7" si="2">((C7-B7)/B7)</f>
        <v>#DIV/0!</v>
      </c>
      <c r="F7" s="75">
        <v>10</v>
      </c>
      <c r="G7" s="12" t="str">
        <f t="shared" si="0"/>
        <v>0</v>
      </c>
    </row>
    <row r="8" spans="1:7" x14ac:dyDescent="0.25">
      <c r="A8" s="13"/>
      <c r="B8" s="14"/>
      <c r="C8" s="14"/>
      <c r="D8" s="14"/>
      <c r="E8" s="15"/>
      <c r="F8" s="16">
        <f>SUM(F5:F7)</f>
        <v>30</v>
      </c>
      <c r="G8" s="38">
        <f>SUM(G5:G7)</f>
        <v>0</v>
      </c>
    </row>
    <row r="9" spans="1:7" ht="15" thickBot="1" x14ac:dyDescent="0.3">
      <c r="A9" s="76" t="s">
        <v>23</v>
      </c>
      <c r="B9" s="44"/>
      <c r="C9" s="44"/>
      <c r="D9" s="44"/>
      <c r="E9" s="44"/>
      <c r="F9" s="45"/>
      <c r="G9" s="63">
        <f>G8/F8</f>
        <v>0</v>
      </c>
    </row>
    <row r="10" spans="1:7" ht="29.25" thickBot="1" x14ac:dyDescent="0.3">
      <c r="A10" s="67" t="s">
        <v>24</v>
      </c>
      <c r="B10" s="59"/>
      <c r="C10" s="59"/>
      <c r="D10" s="59"/>
      <c r="E10" s="59"/>
      <c r="F10" s="60"/>
      <c r="G10" s="61" t="str">
        <f>IF(G9&lt;-0.5,"ATTENZIONE DECADENZA",IF(G9&gt;-0.1,"0%",0.1+G9))</f>
        <v>0%</v>
      </c>
    </row>
    <row r="11" spans="1:7" x14ac:dyDescent="0.25">
      <c r="A11" s="77"/>
      <c r="B11" s="26"/>
      <c r="C11" s="26"/>
      <c r="D11" s="26"/>
      <c r="E11" s="26"/>
      <c r="F11" s="27"/>
      <c r="G11" s="78"/>
    </row>
    <row r="12" spans="1:7" ht="15" thickBot="1" x14ac:dyDescent="0.3">
      <c r="B12" s="26"/>
      <c r="C12" s="26"/>
      <c r="D12" s="26"/>
      <c r="E12" s="26"/>
      <c r="F12" s="27"/>
      <c r="G12" s="79"/>
    </row>
    <row r="13" spans="1:7" ht="15.75" x14ac:dyDescent="0.25">
      <c r="A13" s="5" t="s">
        <v>2</v>
      </c>
      <c r="B13" s="28"/>
      <c r="C13" s="28"/>
      <c r="D13" s="28"/>
      <c r="E13" s="46"/>
      <c r="F13" s="80"/>
      <c r="G13" s="30"/>
    </row>
    <row r="14" spans="1:7" ht="15" customHeight="1" x14ac:dyDescent="0.25">
      <c r="A14" s="81" t="s">
        <v>13</v>
      </c>
      <c r="B14" s="9"/>
      <c r="C14" s="9"/>
      <c r="D14" s="10">
        <f t="shared" ref="D14:D19" si="3">C14-B14</f>
        <v>0</v>
      </c>
      <c r="E14" s="11" t="e">
        <f t="shared" ref="E14:E19" si="4">((C14-B14)/B14)</f>
        <v>#DIV/0!</v>
      </c>
      <c r="F14" s="75">
        <v>7</v>
      </c>
      <c r="G14" s="12" t="str">
        <f t="shared" ref="G14:G19" si="5">IF($D14&gt;=0,"0", IF($D14=0,"0",$E14*$F14))</f>
        <v>0</v>
      </c>
    </row>
    <row r="15" spans="1:7" ht="15" customHeight="1" x14ac:dyDescent="0.25">
      <c r="A15" s="8" t="s">
        <v>6</v>
      </c>
      <c r="B15" s="9"/>
      <c r="C15" s="9"/>
      <c r="D15" s="10">
        <f t="shared" si="3"/>
        <v>0</v>
      </c>
      <c r="E15" s="11" t="e">
        <f t="shared" si="4"/>
        <v>#DIV/0!</v>
      </c>
      <c r="F15" s="10">
        <v>3</v>
      </c>
      <c r="G15" s="12" t="str">
        <f t="shared" si="5"/>
        <v>0</v>
      </c>
    </row>
    <row r="16" spans="1:7" ht="15" customHeight="1" x14ac:dyDescent="0.25">
      <c r="A16" s="8" t="s">
        <v>7</v>
      </c>
      <c r="B16" s="9"/>
      <c r="C16" s="9"/>
      <c r="D16" s="10">
        <f t="shared" si="3"/>
        <v>0</v>
      </c>
      <c r="E16" s="11" t="e">
        <f t="shared" si="4"/>
        <v>#DIV/0!</v>
      </c>
      <c r="F16" s="10">
        <v>3</v>
      </c>
      <c r="G16" s="12" t="str">
        <f t="shared" si="5"/>
        <v>0</v>
      </c>
    </row>
    <row r="17" spans="1:7" ht="15" customHeight="1" x14ac:dyDescent="0.25">
      <c r="A17" s="8" t="s">
        <v>27</v>
      </c>
      <c r="B17" s="9"/>
      <c r="C17" s="9"/>
      <c r="D17" s="10">
        <f t="shared" si="3"/>
        <v>0</v>
      </c>
      <c r="E17" s="11" t="e">
        <f t="shared" si="4"/>
        <v>#DIV/0!</v>
      </c>
      <c r="F17" s="10">
        <v>2</v>
      </c>
      <c r="G17" s="12" t="str">
        <f t="shared" si="5"/>
        <v>0</v>
      </c>
    </row>
    <row r="18" spans="1:7" ht="15" customHeight="1" x14ac:dyDescent="0.25">
      <c r="A18" s="8" t="s">
        <v>29</v>
      </c>
      <c r="B18" s="9"/>
      <c r="C18" s="9"/>
      <c r="D18" s="10">
        <f t="shared" si="3"/>
        <v>0</v>
      </c>
      <c r="E18" s="11" t="e">
        <f t="shared" si="4"/>
        <v>#DIV/0!</v>
      </c>
      <c r="F18" s="10">
        <v>3</v>
      </c>
      <c r="G18" s="12" t="str">
        <f t="shared" si="5"/>
        <v>0</v>
      </c>
    </row>
    <row r="19" spans="1:7" ht="15" customHeight="1" x14ac:dyDescent="0.25">
      <c r="A19" s="8" t="s">
        <v>8</v>
      </c>
      <c r="B19" s="9"/>
      <c r="C19" s="9"/>
      <c r="D19" s="10">
        <f t="shared" si="3"/>
        <v>0</v>
      </c>
      <c r="E19" s="11" t="e">
        <f t="shared" si="4"/>
        <v>#DIV/0!</v>
      </c>
      <c r="F19" s="10">
        <v>1</v>
      </c>
      <c r="G19" s="12" t="str">
        <f t="shared" si="5"/>
        <v>0</v>
      </c>
    </row>
    <row r="20" spans="1:7" x14ac:dyDescent="0.25">
      <c r="A20" s="13"/>
      <c r="B20" s="14"/>
      <c r="C20" s="14"/>
      <c r="D20" s="14"/>
      <c r="E20" s="47"/>
      <c r="F20" s="16">
        <f>SUM(F14:F19)</f>
        <v>19</v>
      </c>
      <c r="G20" s="38">
        <f>SUM(G14:G19)</f>
        <v>0</v>
      </c>
    </row>
    <row r="21" spans="1:7" ht="15" thickBot="1" x14ac:dyDescent="0.3">
      <c r="A21" s="76" t="s">
        <v>23</v>
      </c>
      <c r="B21" s="44"/>
      <c r="C21" s="44"/>
      <c r="D21" s="44"/>
      <c r="E21" s="44"/>
      <c r="F21" s="45"/>
      <c r="G21" s="63">
        <f>G20/F20</f>
        <v>0</v>
      </c>
    </row>
    <row r="22" spans="1:7" ht="29.25" thickBot="1" x14ac:dyDescent="0.3">
      <c r="A22" s="67" t="s">
        <v>24</v>
      </c>
      <c r="B22" s="64"/>
      <c r="C22" s="64"/>
      <c r="D22" s="64"/>
      <c r="E22" s="64"/>
      <c r="F22" s="65"/>
      <c r="G22" s="61" t="str">
        <f>IF(G21&gt;-0.1,"0%",0.1+G21)</f>
        <v>0%</v>
      </c>
    </row>
  </sheetData>
  <sheetProtection algorithmName="SHA-512" hashValue="N5jYz3nN1GkiVfJKhJ1SZUyE73bJbqMBvChMHLMCP/TyneF4IUQ9KfwVoVZCRldYk0AQqiaGW7Xa3jC2kphNbw==" saltValue="rWWbzyX/LLAfHdmmU17sQg==" spinCount="100000" sheet="1" objects="1" scenarios="1" selectLockedCells="1"/>
  <mergeCells count="1">
    <mergeCell ref="A1:G1"/>
  </mergeCells>
  <conditionalFormatting sqref="G21">
    <cfRule type="cellIs" dxfId="11" priority="3" operator="greaterThan">
      <formula>-0.1</formula>
    </cfRule>
    <cfRule type="cellIs" dxfId="10" priority="4" operator="lessThan">
      <formula>-0.1</formula>
    </cfRule>
  </conditionalFormatting>
  <conditionalFormatting sqref="G9">
    <cfRule type="cellIs" dxfId="9" priority="1" operator="greaterThan">
      <formula>-0.1</formula>
    </cfRule>
    <cfRule type="cellIs" dxfId="8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"/>
  <sheetViews>
    <sheetView workbookViewId="0">
      <selection activeCell="B15" sqref="B15:C19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35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9"/>
      <c r="C5" s="9"/>
      <c r="D5" s="10">
        <f>C5-B5</f>
        <v>0</v>
      </c>
      <c r="E5" s="11" t="e">
        <f t="shared" ref="E5:E8" si="0">((C5-B5)/B5)</f>
        <v>#DIV/0!</v>
      </c>
      <c r="F5" s="10">
        <v>4</v>
      </c>
      <c r="G5" s="12" t="str">
        <f t="shared" ref="G5:G8" si="1">IF($D5&gt;=0,"0", IF($D5=0,"0",$E5*$F5))</f>
        <v>0</v>
      </c>
    </row>
    <row r="6" spans="1:7" ht="15" customHeight="1" x14ac:dyDescent="0.25">
      <c r="A6" s="8" t="s">
        <v>4</v>
      </c>
      <c r="B6" s="9"/>
      <c r="C6" s="9"/>
      <c r="D6" s="10">
        <f t="shared" ref="D6:D8" si="2">C6-B6</f>
        <v>0</v>
      </c>
      <c r="E6" s="11" t="e">
        <f t="shared" si="0"/>
        <v>#DIV/0!</v>
      </c>
      <c r="F6" s="75">
        <v>6</v>
      </c>
      <c r="G6" s="12" t="str">
        <f t="shared" si="1"/>
        <v>0</v>
      </c>
    </row>
    <row r="7" spans="1:7" ht="15" customHeight="1" x14ac:dyDescent="0.25">
      <c r="A7" s="8" t="s">
        <v>38</v>
      </c>
      <c r="B7" s="9"/>
      <c r="C7" s="9"/>
      <c r="D7" s="10">
        <f t="shared" si="2"/>
        <v>0</v>
      </c>
      <c r="E7" s="11" t="e">
        <f t="shared" si="0"/>
        <v>#DIV/0!</v>
      </c>
      <c r="F7" s="75">
        <v>10</v>
      </c>
      <c r="G7" s="12" t="str">
        <f t="shared" si="1"/>
        <v>0</v>
      </c>
    </row>
    <row r="8" spans="1:7" ht="15" customHeight="1" x14ac:dyDescent="0.25">
      <c r="A8" s="8" t="s">
        <v>37</v>
      </c>
      <c r="B8" s="9"/>
      <c r="C8" s="9"/>
      <c r="D8" s="10">
        <f t="shared" si="2"/>
        <v>0</v>
      </c>
      <c r="E8" s="11" t="e">
        <f t="shared" si="0"/>
        <v>#DIV/0!</v>
      </c>
      <c r="F8" s="75">
        <v>10</v>
      </c>
      <c r="G8" s="12" t="str">
        <f t="shared" si="1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30</v>
      </c>
      <c r="G9" s="38">
        <f>SUM(G5:G8)</f>
        <v>0</v>
      </c>
    </row>
    <row r="10" spans="1:7" ht="15" thickBot="1" x14ac:dyDescent="0.3">
      <c r="A10" s="76" t="s">
        <v>23</v>
      </c>
      <c r="B10" s="44"/>
      <c r="C10" s="44"/>
      <c r="D10" s="44"/>
      <c r="E10" s="44"/>
      <c r="F10" s="45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B13" s="26"/>
      <c r="C13" s="26"/>
      <c r="D13" s="26"/>
      <c r="E13" s="26"/>
      <c r="F13" s="27"/>
      <c r="G13" s="79"/>
    </row>
    <row r="14" spans="1:7" ht="15.75" x14ac:dyDescent="0.25">
      <c r="A14" s="5" t="s">
        <v>2</v>
      </c>
      <c r="B14" s="28"/>
      <c r="C14" s="28"/>
      <c r="D14" s="28"/>
      <c r="E14" s="46"/>
      <c r="F14" s="80"/>
      <c r="G14" s="30"/>
    </row>
    <row r="15" spans="1:7" ht="15" customHeight="1" x14ac:dyDescent="0.25">
      <c r="A15" s="8" t="s">
        <v>6</v>
      </c>
      <c r="B15" s="9"/>
      <c r="C15" s="9"/>
      <c r="D15" s="10">
        <f t="shared" ref="D15:D19" si="3">C15-B15</f>
        <v>0</v>
      </c>
      <c r="E15" s="11" t="e">
        <f t="shared" ref="E15:E19" si="4">((C15-B15)/B15)</f>
        <v>#DIV/0!</v>
      </c>
      <c r="F15" s="10">
        <v>3</v>
      </c>
      <c r="G15" s="12" t="str">
        <f t="shared" ref="G15:G19" si="5">IF($D15&gt;=0,"0", IF($D15=0,"0",$E15*$F15))</f>
        <v>0</v>
      </c>
    </row>
    <row r="16" spans="1:7" ht="15" customHeight="1" x14ac:dyDescent="0.25">
      <c r="A16" s="8" t="s">
        <v>7</v>
      </c>
      <c r="B16" s="9"/>
      <c r="C16" s="9"/>
      <c r="D16" s="10">
        <f t="shared" si="3"/>
        <v>0</v>
      </c>
      <c r="E16" s="11" t="e">
        <f t="shared" si="4"/>
        <v>#DIV/0!</v>
      </c>
      <c r="F16" s="10">
        <v>5</v>
      </c>
      <c r="G16" s="12" t="str">
        <f t="shared" si="5"/>
        <v>0</v>
      </c>
    </row>
    <row r="17" spans="1:7" ht="15" customHeight="1" x14ac:dyDescent="0.25">
      <c r="A17" s="8" t="s">
        <v>27</v>
      </c>
      <c r="B17" s="9"/>
      <c r="C17" s="9"/>
      <c r="D17" s="10">
        <f t="shared" si="3"/>
        <v>0</v>
      </c>
      <c r="E17" s="11" t="e">
        <f t="shared" si="4"/>
        <v>#DIV/0!</v>
      </c>
      <c r="F17" s="10">
        <v>2</v>
      </c>
      <c r="G17" s="12" t="str">
        <f t="shared" si="5"/>
        <v>0</v>
      </c>
    </row>
    <row r="18" spans="1:7" ht="15" customHeight="1" x14ac:dyDescent="0.25">
      <c r="A18" s="8" t="s">
        <v>29</v>
      </c>
      <c r="B18" s="9"/>
      <c r="C18" s="9"/>
      <c r="D18" s="10">
        <f t="shared" si="3"/>
        <v>0</v>
      </c>
      <c r="E18" s="11" t="e">
        <f t="shared" si="4"/>
        <v>#DIV/0!</v>
      </c>
      <c r="F18" s="10">
        <v>4</v>
      </c>
      <c r="G18" s="12" t="str">
        <f t="shared" si="5"/>
        <v>0</v>
      </c>
    </row>
    <row r="19" spans="1:7" ht="15" customHeight="1" x14ac:dyDescent="0.25">
      <c r="A19" s="8" t="s">
        <v>8</v>
      </c>
      <c r="B19" s="9"/>
      <c r="C19" s="9"/>
      <c r="D19" s="10">
        <f t="shared" si="3"/>
        <v>0</v>
      </c>
      <c r="E19" s="11" t="e">
        <f t="shared" si="4"/>
        <v>#DIV/0!</v>
      </c>
      <c r="F19" s="10">
        <v>1</v>
      </c>
      <c r="G19" s="12" t="str">
        <f t="shared" si="5"/>
        <v>0</v>
      </c>
    </row>
    <row r="20" spans="1:7" x14ac:dyDescent="0.25">
      <c r="A20" s="13"/>
      <c r="B20" s="14"/>
      <c r="C20" s="14"/>
      <c r="D20" s="14"/>
      <c r="E20" s="47"/>
      <c r="F20" s="16">
        <f>SUM(F15:F19)</f>
        <v>15</v>
      </c>
      <c r="G20" s="17">
        <f>SUM(G15:G19)</f>
        <v>0</v>
      </c>
    </row>
    <row r="21" spans="1:7" ht="15" thickBot="1" x14ac:dyDescent="0.3">
      <c r="A21" s="76" t="s">
        <v>23</v>
      </c>
      <c r="B21" s="44"/>
      <c r="C21" s="44"/>
      <c r="D21" s="44"/>
      <c r="E21" s="44"/>
      <c r="F21" s="45"/>
      <c r="G21" s="63">
        <f>G20/F20</f>
        <v>0</v>
      </c>
    </row>
    <row r="22" spans="1:7" ht="29.25" thickBot="1" x14ac:dyDescent="0.3">
      <c r="A22" s="67" t="s">
        <v>24</v>
      </c>
      <c r="B22" s="64"/>
      <c r="C22" s="64"/>
      <c r="D22" s="64"/>
      <c r="E22" s="64"/>
      <c r="F22" s="65"/>
      <c r="G22" s="61" t="str">
        <f>IF(G21&gt;-0.1,"0%",0.1+G21)</f>
        <v>0%</v>
      </c>
    </row>
  </sheetData>
  <sheetProtection algorithmName="SHA-512" hashValue="fIBIkWRE5dwtNrSX3O10gwkhQxVLZp7JiUZeJFlepVSaA5dg/jZAa4JqfsYJ4Uj6u8kK1HcCzJyMH4ieyDKoOA==" saltValue="LjT+RD/msXh06r6190aUiQ==" spinCount="100000" sheet="1" objects="1" scenarios="1" selectLockedCells="1"/>
  <mergeCells count="1">
    <mergeCell ref="A1:G1"/>
  </mergeCells>
  <conditionalFormatting sqref="G21">
    <cfRule type="cellIs" dxfId="7" priority="3" operator="greaterThan">
      <formula>-0.1</formula>
    </cfRule>
    <cfRule type="cellIs" dxfId="6" priority="4" operator="lessThan">
      <formula>-0.1</formula>
    </cfRule>
  </conditionalFormatting>
  <conditionalFormatting sqref="G10">
    <cfRule type="cellIs" dxfId="5" priority="1" operator="greaterThan">
      <formula>-0.1</formula>
    </cfRule>
    <cfRule type="cellIs" dxfId="4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workbookViewId="0">
      <selection activeCell="B5" sqref="B5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36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15</v>
      </c>
      <c r="B5" s="9"/>
      <c r="C5" s="9"/>
      <c r="D5" s="10">
        <f>C5-B5</f>
        <v>0</v>
      </c>
      <c r="E5" s="11" t="e">
        <f t="shared" ref="E5:E6" si="0">((C5-B5)/B5)</f>
        <v>#DIV/0!</v>
      </c>
      <c r="F5" s="10">
        <v>14</v>
      </c>
      <c r="G5" s="12" t="str">
        <f t="shared" ref="G5:G6" si="1">IF($D5&gt;=0,"0", IF($D5=0,"0",$E5*$F5))</f>
        <v>0</v>
      </c>
    </row>
    <row r="6" spans="1:7" ht="15" customHeight="1" x14ac:dyDescent="0.25">
      <c r="A6" s="8" t="s">
        <v>37</v>
      </c>
      <c r="B6" s="9"/>
      <c r="C6" s="9"/>
      <c r="D6" s="10">
        <f>C6-B6</f>
        <v>0</v>
      </c>
      <c r="E6" s="11" t="e">
        <f t="shared" si="0"/>
        <v>#DIV/0!</v>
      </c>
      <c r="F6" s="75">
        <v>14</v>
      </c>
      <c r="G6" s="12" t="str">
        <f t="shared" si="1"/>
        <v>0</v>
      </c>
    </row>
    <row r="7" spans="1:7" x14ac:dyDescent="0.25">
      <c r="A7" s="13"/>
      <c r="B7" s="14"/>
      <c r="C7" s="14"/>
      <c r="D7" s="14"/>
      <c r="E7" s="15"/>
      <c r="F7" s="16">
        <f>SUM(F5:F6)</f>
        <v>28</v>
      </c>
      <c r="G7" s="38">
        <f>SUM(G5:G6)</f>
        <v>0</v>
      </c>
    </row>
    <row r="8" spans="1:7" ht="15" thickBot="1" x14ac:dyDescent="0.3">
      <c r="A8" s="76" t="s">
        <v>23</v>
      </c>
      <c r="B8" s="44"/>
      <c r="C8" s="44"/>
      <c r="D8" s="44"/>
      <c r="E8" s="44"/>
      <c r="F8" s="45"/>
      <c r="G8" s="63">
        <f>G7/F7</f>
        <v>0</v>
      </c>
    </row>
    <row r="9" spans="1:7" ht="29.25" thickBot="1" x14ac:dyDescent="0.3">
      <c r="A9" s="67" t="s">
        <v>24</v>
      </c>
      <c r="B9" s="59"/>
      <c r="C9" s="59"/>
      <c r="D9" s="59"/>
      <c r="E9" s="59"/>
      <c r="F9" s="60"/>
      <c r="G9" s="61" t="str">
        <f>IF(G8&lt;-0.5,"ATTENZIONE DECADENZA",IF(G8&gt;-0.1,"0%",0.1+G8))</f>
        <v>0%</v>
      </c>
    </row>
    <row r="10" spans="1:7" x14ac:dyDescent="0.25">
      <c r="A10" s="77"/>
      <c r="B10" s="26"/>
      <c r="C10" s="26"/>
      <c r="D10" s="26"/>
      <c r="E10" s="26"/>
      <c r="F10" s="27"/>
      <c r="G10" s="78"/>
    </row>
    <row r="11" spans="1:7" ht="15" thickBot="1" x14ac:dyDescent="0.3">
      <c r="B11" s="26"/>
      <c r="C11" s="26"/>
      <c r="D11" s="26"/>
      <c r="E11" s="26"/>
      <c r="F11" s="27"/>
      <c r="G11" s="79"/>
    </row>
    <row r="12" spans="1:7" ht="15.75" x14ac:dyDescent="0.25">
      <c r="A12" s="5" t="s">
        <v>2</v>
      </c>
      <c r="B12" s="28"/>
      <c r="C12" s="28"/>
      <c r="D12" s="28"/>
      <c r="E12" s="46"/>
      <c r="F12" s="80"/>
      <c r="G12" s="30"/>
    </row>
    <row r="13" spans="1:7" ht="15" customHeight="1" x14ac:dyDescent="0.25">
      <c r="A13" s="8" t="s">
        <v>5</v>
      </c>
      <c r="B13" s="9"/>
      <c r="C13" s="9"/>
      <c r="D13" s="10">
        <f t="shared" ref="D13:D19" si="2">C13-B13</f>
        <v>0</v>
      </c>
      <c r="E13" s="11" t="e">
        <f t="shared" ref="E13:E19" si="3">((C13-B13)/B13)</f>
        <v>#DIV/0!</v>
      </c>
      <c r="F13" s="75">
        <v>5</v>
      </c>
      <c r="G13" s="12" t="str">
        <f t="shared" ref="G13:G19" si="4">IF($D13&gt;=0,"0", IF($D13=0,"0",$E13*$F13))</f>
        <v>0</v>
      </c>
    </row>
    <row r="14" spans="1:7" ht="15" customHeight="1" x14ac:dyDescent="0.25">
      <c r="A14" s="8" t="s">
        <v>6</v>
      </c>
      <c r="B14" s="9"/>
      <c r="C14" s="9"/>
      <c r="D14" s="10">
        <f t="shared" si="2"/>
        <v>0</v>
      </c>
      <c r="E14" s="11" t="e">
        <f t="shared" si="3"/>
        <v>#DIV/0!</v>
      </c>
      <c r="F14" s="10">
        <v>3</v>
      </c>
      <c r="G14" s="12" t="str">
        <f t="shared" si="4"/>
        <v>0</v>
      </c>
    </row>
    <row r="15" spans="1:7" ht="15" customHeight="1" x14ac:dyDescent="0.25">
      <c r="A15" s="8" t="s">
        <v>7</v>
      </c>
      <c r="B15" s="9"/>
      <c r="C15" s="9"/>
      <c r="D15" s="10">
        <f t="shared" si="2"/>
        <v>0</v>
      </c>
      <c r="E15" s="11" t="e">
        <f t="shared" si="3"/>
        <v>#DIV/0!</v>
      </c>
      <c r="F15" s="10">
        <v>4</v>
      </c>
      <c r="G15" s="12" t="str">
        <f t="shared" si="4"/>
        <v>0</v>
      </c>
    </row>
    <row r="16" spans="1:7" ht="15" customHeight="1" x14ac:dyDescent="0.25">
      <c r="A16" s="8" t="s">
        <v>27</v>
      </c>
      <c r="B16" s="9"/>
      <c r="C16" s="9"/>
      <c r="D16" s="10">
        <f>C16-B16</f>
        <v>0</v>
      </c>
      <c r="E16" s="11" t="e">
        <f t="shared" si="3"/>
        <v>#DIV/0!</v>
      </c>
      <c r="F16" s="10">
        <v>2</v>
      </c>
      <c r="G16" s="12" t="str">
        <f t="shared" si="4"/>
        <v>0</v>
      </c>
    </row>
    <row r="17" spans="1:7" ht="15" customHeight="1" x14ac:dyDescent="0.25">
      <c r="A17" s="8" t="s">
        <v>29</v>
      </c>
      <c r="B17" s="9"/>
      <c r="C17" s="9"/>
      <c r="D17" s="10">
        <f>C17-B17</f>
        <v>0</v>
      </c>
      <c r="E17" s="11" t="e">
        <f t="shared" si="3"/>
        <v>#DIV/0!</v>
      </c>
      <c r="F17" s="10">
        <v>3</v>
      </c>
      <c r="G17" s="12" t="str">
        <f t="shared" si="4"/>
        <v>0</v>
      </c>
    </row>
    <row r="18" spans="1:7" ht="15" customHeight="1" x14ac:dyDescent="0.25">
      <c r="A18" s="8" t="s">
        <v>8</v>
      </c>
      <c r="B18" s="9"/>
      <c r="C18" s="9"/>
      <c r="D18" s="10">
        <f t="shared" si="2"/>
        <v>0</v>
      </c>
      <c r="E18" s="11" t="e">
        <f t="shared" si="3"/>
        <v>#DIV/0!</v>
      </c>
      <c r="F18" s="10">
        <v>1</v>
      </c>
      <c r="G18" s="12" t="str">
        <f t="shared" si="4"/>
        <v>0</v>
      </c>
    </row>
    <row r="19" spans="1:7" ht="15" customHeight="1" x14ac:dyDescent="0.25">
      <c r="A19" s="8" t="s">
        <v>9</v>
      </c>
      <c r="B19" s="9"/>
      <c r="C19" s="9"/>
      <c r="D19" s="10">
        <f t="shared" si="2"/>
        <v>0</v>
      </c>
      <c r="E19" s="11" t="e">
        <f t="shared" si="3"/>
        <v>#DIV/0!</v>
      </c>
      <c r="F19" s="75">
        <v>2</v>
      </c>
      <c r="G19" s="12" t="str">
        <f t="shared" si="4"/>
        <v>0</v>
      </c>
    </row>
    <row r="20" spans="1:7" x14ac:dyDescent="0.25">
      <c r="A20" s="13"/>
      <c r="B20" s="14"/>
      <c r="C20" s="14"/>
      <c r="D20" s="14"/>
      <c r="E20" s="47"/>
      <c r="F20" s="16">
        <f>SUM(F13:F19)</f>
        <v>20</v>
      </c>
      <c r="G20" s="38">
        <f>SUM(G13:G19)</f>
        <v>0</v>
      </c>
    </row>
    <row r="21" spans="1:7" ht="15" thickBot="1" x14ac:dyDescent="0.3">
      <c r="A21" s="76" t="s">
        <v>23</v>
      </c>
      <c r="B21" s="44"/>
      <c r="C21" s="44"/>
      <c r="D21" s="44"/>
      <c r="E21" s="44"/>
      <c r="F21" s="45"/>
      <c r="G21" s="63">
        <f>G20/F20</f>
        <v>0</v>
      </c>
    </row>
    <row r="22" spans="1:7" ht="29.25" thickBot="1" x14ac:dyDescent="0.3">
      <c r="A22" s="67" t="s">
        <v>24</v>
      </c>
      <c r="B22" s="64"/>
      <c r="C22" s="64"/>
      <c r="D22" s="64"/>
      <c r="E22" s="64"/>
      <c r="F22" s="65"/>
      <c r="G22" s="61" t="str">
        <f>IF(G21&gt;-0.1,"0%",0.1+G21)</f>
        <v>0%</v>
      </c>
    </row>
  </sheetData>
  <sheetProtection algorithmName="SHA-512" hashValue="eyGmP3ijI3NJEV27wxYgKVAjq4ZJodi2CVTiVQ9nRIc3wIXFt1/qyvjAfmXpWNn9Dzw8ahZpApWtAWPC7bK+rg==" saltValue="KOeaepTgHRv4D7edwSR/Vg==" spinCount="100000" sheet="1" objects="1" scenarios="1" selectLockedCells="1"/>
  <mergeCells count="1">
    <mergeCell ref="A1:G1"/>
  </mergeCells>
  <conditionalFormatting sqref="G8">
    <cfRule type="cellIs" dxfId="3" priority="5" operator="greaterThan">
      <formula>-0.1</formula>
    </cfRule>
    <cfRule type="cellIs" dxfId="2" priority="6" operator="lessThan">
      <formula>-0.1</formula>
    </cfRule>
  </conditionalFormatting>
  <conditionalFormatting sqref="G21">
    <cfRule type="cellIs" dxfId="1" priority="1" operator="greaterThan">
      <formula>-0.1</formula>
    </cfRule>
    <cfRule type="cellIs" dxfId="0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Normal="100" workbookViewId="0">
      <selection activeCell="B21" sqref="B21"/>
    </sheetView>
  </sheetViews>
  <sheetFormatPr defaultColWidth="9.140625" defaultRowHeight="14.25" x14ac:dyDescent="0.25"/>
  <cols>
    <col min="1" max="1" width="46.85546875" style="25" customWidth="1"/>
    <col min="2" max="5" width="15.7109375" style="69" customWidth="1"/>
    <col min="6" max="6" width="18" style="69" customWidth="1"/>
    <col min="7" max="7" width="15.7109375" style="70" customWidth="1"/>
    <col min="8" max="16384" width="9.140625" style="69"/>
  </cols>
  <sheetData>
    <row r="1" spans="1:7" ht="75" customHeight="1" thickBot="1" x14ac:dyDescent="0.3">
      <c r="A1" s="92" t="s">
        <v>31</v>
      </c>
      <c r="B1" s="93"/>
      <c r="C1" s="93"/>
      <c r="D1" s="93"/>
      <c r="E1" s="93"/>
      <c r="F1" s="93"/>
      <c r="G1" s="94"/>
    </row>
    <row r="3" spans="1:7" ht="60" customHeight="1" thickBot="1" x14ac:dyDescent="0.3">
      <c r="A3" s="4" t="s">
        <v>0</v>
      </c>
      <c r="B3" s="35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6" t="s">
        <v>21</v>
      </c>
    </row>
    <row r="4" spans="1:7" ht="14.25" customHeight="1" x14ac:dyDescent="0.25">
      <c r="A4" s="5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3</v>
      </c>
      <c r="B5" s="43"/>
      <c r="C5" s="43"/>
      <c r="D5" s="10">
        <f>C5-B5</f>
        <v>0</v>
      </c>
      <c r="E5" s="11" t="e">
        <f>((C5-B5)/B5)</f>
        <v>#DIV/0!</v>
      </c>
      <c r="F5" s="10">
        <v>10</v>
      </c>
      <c r="G5" s="12" t="str">
        <f t="shared" ref="G5:G7" si="0">IF($D5&gt;=0,"0", IF($D5=0,"0",$E5*$F5))</f>
        <v>0</v>
      </c>
    </row>
    <row r="6" spans="1:7" ht="15" customHeight="1" x14ac:dyDescent="0.25">
      <c r="A6" s="8" t="s">
        <v>4</v>
      </c>
      <c r="B6" s="43"/>
      <c r="C6" s="43"/>
      <c r="D6" s="10">
        <f>C6-B6</f>
        <v>0</v>
      </c>
      <c r="E6" s="11" t="e">
        <f t="shared" ref="E6:E7" si="1">((C6-B6)/B6)</f>
        <v>#DIV/0!</v>
      </c>
      <c r="F6" s="10">
        <v>12</v>
      </c>
      <c r="G6" s="12" t="str">
        <f t="shared" si="0"/>
        <v>0</v>
      </c>
    </row>
    <row r="7" spans="1:7" ht="15" customHeight="1" x14ac:dyDescent="0.25">
      <c r="A7" s="8" t="s">
        <v>14</v>
      </c>
      <c r="B7" s="43"/>
      <c r="C7" s="43"/>
      <c r="D7" s="10">
        <f>C7-B7</f>
        <v>0</v>
      </c>
      <c r="E7" s="11" t="e">
        <f t="shared" si="1"/>
        <v>#DIV/0!</v>
      </c>
      <c r="F7" s="10">
        <v>9</v>
      </c>
      <c r="G7" s="12" t="str">
        <f t="shared" si="0"/>
        <v>0</v>
      </c>
    </row>
    <row r="8" spans="1:7" x14ac:dyDescent="0.25">
      <c r="A8" s="13"/>
      <c r="B8" s="14"/>
      <c r="C8" s="14"/>
      <c r="D8" s="14"/>
      <c r="E8" s="15"/>
      <c r="F8" s="16">
        <f>SUM(F5:F7)</f>
        <v>31</v>
      </c>
      <c r="G8" s="17">
        <f>SUM(G5:G7)</f>
        <v>0</v>
      </c>
    </row>
    <row r="9" spans="1:7" ht="15" thickBot="1" x14ac:dyDescent="0.3">
      <c r="A9" s="66" t="s">
        <v>23</v>
      </c>
      <c r="B9" s="18"/>
      <c r="C9" s="18"/>
      <c r="D9" s="18"/>
      <c r="E9" s="18"/>
      <c r="F9" s="19"/>
      <c r="G9" s="20">
        <f>G8/F8</f>
        <v>0</v>
      </c>
    </row>
    <row r="10" spans="1:7" ht="29.25" thickBot="1" x14ac:dyDescent="0.3">
      <c r="A10" s="67" t="s">
        <v>24</v>
      </c>
      <c r="B10" s="59"/>
      <c r="C10" s="59"/>
      <c r="D10" s="59"/>
      <c r="E10" s="59"/>
      <c r="F10" s="60"/>
      <c r="G10" s="61" t="str">
        <f>IF(G9&lt;-0.5,"ATTENZIONE DECADENZA",IF(G9&gt;-0.1,"0%",0.1+G9))</f>
        <v>0%</v>
      </c>
    </row>
    <row r="11" spans="1:7" x14ac:dyDescent="0.25">
      <c r="A11" s="21"/>
      <c r="B11" s="22"/>
      <c r="C11" s="22"/>
      <c r="D11" s="22"/>
      <c r="E11" s="22"/>
      <c r="F11" s="23"/>
      <c r="G11" s="24"/>
    </row>
    <row r="12" spans="1:7" ht="15" thickBot="1" x14ac:dyDescent="0.3">
      <c r="B12" s="26"/>
      <c r="C12" s="26"/>
      <c r="D12" s="26"/>
      <c r="E12" s="26"/>
      <c r="F12" s="27"/>
      <c r="G12" s="24"/>
    </row>
    <row r="13" spans="1:7" ht="15.75" x14ac:dyDescent="0.25">
      <c r="A13" s="5" t="s">
        <v>2</v>
      </c>
      <c r="B13" s="28"/>
      <c r="C13" s="28"/>
      <c r="D13" s="28"/>
      <c r="E13" s="29"/>
      <c r="F13" s="28"/>
      <c r="G13" s="30"/>
    </row>
    <row r="14" spans="1:7" ht="15" customHeight="1" x14ac:dyDescent="0.25">
      <c r="A14" s="31" t="s">
        <v>28</v>
      </c>
      <c r="B14" s="43"/>
      <c r="C14" s="43"/>
      <c r="D14" s="10">
        <f t="shared" ref="D14:D21" si="2">C14-B14</f>
        <v>0</v>
      </c>
      <c r="E14" s="11" t="e">
        <f t="shared" ref="E14:E21" si="3">((C14-B14)/B14)</f>
        <v>#DIV/0!</v>
      </c>
      <c r="F14" s="10">
        <v>4</v>
      </c>
      <c r="G14" s="12" t="str">
        <f t="shared" ref="G14:G21" si="4">IF($D14&gt;=0,"0", IF($D14=0,"0",$E14*$F14))</f>
        <v>0</v>
      </c>
    </row>
    <row r="15" spans="1:7" ht="15" customHeight="1" x14ac:dyDescent="0.25">
      <c r="A15" s="8" t="s">
        <v>5</v>
      </c>
      <c r="B15" s="43"/>
      <c r="C15" s="43"/>
      <c r="D15" s="10">
        <f t="shared" si="2"/>
        <v>0</v>
      </c>
      <c r="E15" s="11" t="e">
        <f t="shared" si="3"/>
        <v>#DIV/0!</v>
      </c>
      <c r="F15" s="10">
        <v>5</v>
      </c>
      <c r="G15" s="12" t="str">
        <f t="shared" si="4"/>
        <v>0</v>
      </c>
    </row>
    <row r="16" spans="1:7" ht="15" customHeight="1" x14ac:dyDescent="0.25">
      <c r="A16" s="8" t="s">
        <v>6</v>
      </c>
      <c r="B16" s="43"/>
      <c r="C16" s="43"/>
      <c r="D16" s="10">
        <f t="shared" si="2"/>
        <v>0</v>
      </c>
      <c r="E16" s="11" t="e">
        <f t="shared" si="3"/>
        <v>#DIV/0!</v>
      </c>
      <c r="F16" s="10">
        <v>2</v>
      </c>
      <c r="G16" s="12" t="str">
        <f t="shared" si="4"/>
        <v>0</v>
      </c>
    </row>
    <row r="17" spans="1:7" ht="15" customHeight="1" x14ac:dyDescent="0.25">
      <c r="A17" s="8" t="s">
        <v>7</v>
      </c>
      <c r="B17" s="43"/>
      <c r="C17" s="43"/>
      <c r="D17" s="10">
        <f t="shared" si="2"/>
        <v>0</v>
      </c>
      <c r="E17" s="11" t="e">
        <f t="shared" si="3"/>
        <v>#DIV/0!</v>
      </c>
      <c r="F17" s="10">
        <v>3</v>
      </c>
      <c r="G17" s="12" t="str">
        <f t="shared" si="4"/>
        <v>0</v>
      </c>
    </row>
    <row r="18" spans="1:7" ht="15" customHeight="1" x14ac:dyDescent="0.25">
      <c r="A18" s="8" t="s">
        <v>27</v>
      </c>
      <c r="B18" s="43"/>
      <c r="C18" s="43"/>
      <c r="D18" s="10">
        <f t="shared" si="2"/>
        <v>0</v>
      </c>
      <c r="E18" s="11" t="e">
        <f t="shared" si="3"/>
        <v>#DIV/0!</v>
      </c>
      <c r="F18" s="10">
        <v>3</v>
      </c>
      <c r="G18" s="12" t="str">
        <f t="shared" si="4"/>
        <v>0</v>
      </c>
    </row>
    <row r="19" spans="1:7" ht="15" customHeight="1" x14ac:dyDescent="0.25">
      <c r="A19" s="8" t="s">
        <v>29</v>
      </c>
      <c r="B19" s="43"/>
      <c r="C19" s="43"/>
      <c r="D19" s="10">
        <f t="shared" si="2"/>
        <v>0</v>
      </c>
      <c r="E19" s="11" t="e">
        <f t="shared" si="3"/>
        <v>#DIV/0!</v>
      </c>
      <c r="F19" s="10">
        <v>4</v>
      </c>
      <c r="G19" s="12" t="str">
        <f t="shared" si="4"/>
        <v>0</v>
      </c>
    </row>
    <row r="20" spans="1:7" ht="15" customHeight="1" x14ac:dyDescent="0.25">
      <c r="A20" s="8" t="s">
        <v>8</v>
      </c>
      <c r="B20" s="43"/>
      <c r="C20" s="43"/>
      <c r="D20" s="10">
        <f t="shared" si="2"/>
        <v>0</v>
      </c>
      <c r="E20" s="11" t="e">
        <f t="shared" si="3"/>
        <v>#DIV/0!</v>
      </c>
      <c r="F20" s="10">
        <v>1</v>
      </c>
      <c r="G20" s="12" t="str">
        <f t="shared" si="4"/>
        <v>0</v>
      </c>
    </row>
    <row r="21" spans="1:7" ht="15" customHeight="1" x14ac:dyDescent="0.25">
      <c r="A21" s="8" t="s">
        <v>9</v>
      </c>
      <c r="B21" s="43"/>
      <c r="C21" s="43"/>
      <c r="D21" s="10">
        <f t="shared" si="2"/>
        <v>0</v>
      </c>
      <c r="E21" s="11" t="e">
        <f t="shared" si="3"/>
        <v>#DIV/0!</v>
      </c>
      <c r="F21" s="10">
        <v>3</v>
      </c>
      <c r="G21" s="12" t="str">
        <f t="shared" si="4"/>
        <v>0</v>
      </c>
    </row>
    <row r="22" spans="1:7" x14ac:dyDescent="0.25">
      <c r="A22" s="32"/>
      <c r="B22" s="22"/>
      <c r="C22" s="22"/>
      <c r="D22" s="22"/>
      <c r="E22" s="22"/>
      <c r="F22" s="33">
        <f>SUM(F14:F21)</f>
        <v>25</v>
      </c>
      <c r="G22" s="34">
        <f>SUM(G14:G21)</f>
        <v>0</v>
      </c>
    </row>
    <row r="23" spans="1:7" ht="15" thickBot="1" x14ac:dyDescent="0.3">
      <c r="A23" s="68" t="s">
        <v>23</v>
      </c>
      <c r="B23" s="62"/>
      <c r="C23" s="62"/>
      <c r="D23" s="62"/>
      <c r="E23" s="62"/>
      <c r="F23" s="62"/>
      <c r="G23" s="63">
        <f>G22/F22</f>
        <v>0</v>
      </c>
    </row>
    <row r="24" spans="1:7" ht="29.25" thickBot="1" x14ac:dyDescent="0.3">
      <c r="A24" s="67" t="s">
        <v>24</v>
      </c>
      <c r="B24" s="64"/>
      <c r="C24" s="64"/>
      <c r="D24" s="64"/>
      <c r="E24" s="64"/>
      <c r="F24" s="65"/>
      <c r="G24" s="61" t="str">
        <f>IF(G23&gt;-0.1,"0%",0.1+G23)</f>
        <v>0%</v>
      </c>
    </row>
  </sheetData>
  <sheetProtection algorithmName="SHA-512" hashValue="hLhr3+0TCHTy9Oc+tiNO7pudRvUC8DYlyiIVTfmmP5sej1yHKMxr/0HMF4/yFjPpQhowBICF/8wd/IHqUrprsg==" saltValue="HxUx4eQIMeXs794/2X2VHw==" spinCount="100000" sheet="1" objects="1" scenarios="1" selectLockedCells="1"/>
  <dataConsolidate/>
  <mergeCells count="1">
    <mergeCell ref="A1:G1"/>
  </mergeCells>
  <conditionalFormatting sqref="G9">
    <cfRule type="cellIs" dxfId="43" priority="5" operator="greaterThan">
      <formula>-0.1</formula>
    </cfRule>
    <cfRule type="cellIs" dxfId="42" priority="6" operator="lessThan">
      <formula>-0.1</formula>
    </cfRule>
  </conditionalFormatting>
  <conditionalFormatting sqref="G23">
    <cfRule type="cellIs" dxfId="41" priority="1" operator="greaterThan">
      <formula>-0.1</formula>
    </cfRule>
    <cfRule type="cellIs" dxfId="40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8" sqref="B18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26</v>
      </c>
      <c r="B1" s="93"/>
      <c r="C1" s="93"/>
      <c r="D1" s="93"/>
      <c r="E1" s="93"/>
      <c r="F1" s="93"/>
      <c r="G1" s="94"/>
    </row>
    <row r="3" spans="1:7" ht="60" customHeight="1" thickBot="1" x14ac:dyDescent="0.3">
      <c r="A3" s="4" t="s">
        <v>0</v>
      </c>
      <c r="B3" s="35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6" t="s">
        <v>21</v>
      </c>
    </row>
    <row r="4" spans="1:7" ht="15" customHeight="1" x14ac:dyDescent="0.25">
      <c r="A4" s="5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3</v>
      </c>
      <c r="B5" s="9"/>
      <c r="C5" s="9"/>
      <c r="D5" s="37">
        <f>C5-B5</f>
        <v>0</v>
      </c>
      <c r="E5" s="11" t="e">
        <f>((C5-B5)/B5)</f>
        <v>#DIV/0!</v>
      </c>
      <c r="F5" s="10">
        <v>11</v>
      </c>
      <c r="G5" s="12" t="str">
        <f t="shared" ref="G5:G7" si="0">IF($D5&gt;=0,"0", IF($D5=0,"0",$E5*$F5))</f>
        <v>0</v>
      </c>
    </row>
    <row r="6" spans="1:7" ht="15" customHeight="1" x14ac:dyDescent="0.25">
      <c r="A6" s="8" t="s">
        <v>4</v>
      </c>
      <c r="B6" s="9"/>
      <c r="C6" s="9"/>
      <c r="D6" s="37">
        <f>C6-B6</f>
        <v>0</v>
      </c>
      <c r="E6" s="11" t="e">
        <f t="shared" ref="E6:E7" si="1">((C6-B6)/B6)</f>
        <v>#DIV/0!</v>
      </c>
      <c r="F6" s="10">
        <v>13</v>
      </c>
      <c r="G6" s="12" t="str">
        <f t="shared" si="0"/>
        <v>0</v>
      </c>
    </row>
    <row r="7" spans="1:7" ht="15" customHeight="1" x14ac:dyDescent="0.25">
      <c r="A7" s="8" t="s">
        <v>14</v>
      </c>
      <c r="B7" s="9"/>
      <c r="C7" s="9"/>
      <c r="D7" s="37">
        <f>C7-B7</f>
        <v>0</v>
      </c>
      <c r="E7" s="11" t="e">
        <f t="shared" si="1"/>
        <v>#DIV/0!</v>
      </c>
      <c r="F7" s="10">
        <v>8</v>
      </c>
      <c r="G7" s="12" t="str">
        <f t="shared" si="0"/>
        <v>0</v>
      </c>
    </row>
    <row r="8" spans="1:7" x14ac:dyDescent="0.25">
      <c r="A8" s="13"/>
      <c r="B8" s="14"/>
      <c r="C8" s="14"/>
      <c r="D8" s="14"/>
      <c r="E8" s="15"/>
      <c r="F8" s="16">
        <f>SUM(F5:F7)</f>
        <v>32</v>
      </c>
      <c r="G8" s="38">
        <f>SUM(G5:G7)</f>
        <v>0</v>
      </c>
    </row>
    <row r="9" spans="1:7" ht="15" thickBot="1" x14ac:dyDescent="0.3">
      <c r="A9" s="66" t="s">
        <v>23</v>
      </c>
      <c r="B9" s="18"/>
      <c r="C9" s="18"/>
      <c r="D9" s="18"/>
      <c r="E9" s="18"/>
      <c r="F9" s="19"/>
      <c r="G9" s="63">
        <f>G8/F8</f>
        <v>0</v>
      </c>
    </row>
    <row r="10" spans="1:7" ht="29.25" thickBot="1" x14ac:dyDescent="0.3">
      <c r="A10" s="67" t="s">
        <v>24</v>
      </c>
      <c r="B10" s="59"/>
      <c r="C10" s="59"/>
      <c r="D10" s="59"/>
      <c r="E10" s="59"/>
      <c r="F10" s="60"/>
      <c r="G10" s="61" t="str">
        <f>IF(G9&lt;-0.5,"ATTENZIONE DECADENZA",IF(G9&gt;-0.1,"0%",0.1+G9))</f>
        <v>0%</v>
      </c>
    </row>
    <row r="11" spans="1:7" x14ac:dyDescent="0.25">
      <c r="A11" s="32"/>
      <c r="B11" s="22"/>
      <c r="C11" s="22"/>
      <c r="D11" s="22"/>
      <c r="E11" s="39"/>
      <c r="F11" s="23"/>
      <c r="G11" s="40"/>
    </row>
    <row r="12" spans="1:7" ht="15" thickBot="1" x14ac:dyDescent="0.3">
      <c r="A12" s="21"/>
      <c r="B12" s="22"/>
      <c r="C12" s="22"/>
      <c r="D12" s="22"/>
      <c r="E12" s="22"/>
      <c r="F12" s="23"/>
      <c r="G12" s="24"/>
    </row>
    <row r="13" spans="1:7" ht="14.25" customHeight="1" x14ac:dyDescent="0.25">
      <c r="A13" s="5" t="s">
        <v>2</v>
      </c>
      <c r="B13" s="51"/>
      <c r="C13" s="51"/>
      <c r="D13" s="51"/>
      <c r="E13" s="51"/>
      <c r="F13" s="52"/>
      <c r="G13" s="53"/>
    </row>
    <row r="14" spans="1:7" ht="15" customHeight="1" x14ac:dyDescent="0.25">
      <c r="A14" s="8" t="s">
        <v>5</v>
      </c>
      <c r="B14" s="9"/>
      <c r="C14" s="9"/>
      <c r="D14" s="54">
        <f t="shared" ref="D14:D19" si="2">C14-B14</f>
        <v>0</v>
      </c>
      <c r="E14" s="55" t="e">
        <f t="shared" ref="E14:E20" si="3">((C14-B14)/B14)</f>
        <v>#DIV/0!</v>
      </c>
      <c r="F14" s="56">
        <v>6</v>
      </c>
      <c r="G14" s="12" t="str">
        <f t="shared" ref="G14:G20" si="4">IF($D14&gt;=0,"0", IF($D14=0,"0",$E14*$F14))</f>
        <v>0</v>
      </c>
    </row>
    <row r="15" spans="1:7" ht="15" customHeight="1" x14ac:dyDescent="0.25">
      <c r="A15" s="8" t="s">
        <v>6</v>
      </c>
      <c r="B15" s="9"/>
      <c r="C15" s="9"/>
      <c r="D15" s="37">
        <f t="shared" si="2"/>
        <v>0</v>
      </c>
      <c r="E15" s="41" t="e">
        <f t="shared" si="3"/>
        <v>#DIV/0!</v>
      </c>
      <c r="F15" s="10">
        <v>2</v>
      </c>
      <c r="G15" s="12" t="str">
        <f t="shared" si="4"/>
        <v>0</v>
      </c>
    </row>
    <row r="16" spans="1:7" ht="15" customHeight="1" x14ac:dyDescent="0.25">
      <c r="A16" s="8" t="s">
        <v>7</v>
      </c>
      <c r="B16" s="9"/>
      <c r="C16" s="9"/>
      <c r="D16" s="37">
        <f t="shared" si="2"/>
        <v>0</v>
      </c>
      <c r="E16" s="11" t="e">
        <f t="shared" si="3"/>
        <v>#DIV/0!</v>
      </c>
      <c r="F16" s="10">
        <v>4</v>
      </c>
      <c r="G16" s="12" t="str">
        <f t="shared" si="4"/>
        <v>0</v>
      </c>
    </row>
    <row r="17" spans="1:7" ht="15" customHeight="1" x14ac:dyDescent="0.25">
      <c r="A17" s="8" t="s">
        <v>27</v>
      </c>
      <c r="B17" s="9"/>
      <c r="C17" s="9"/>
      <c r="D17" s="37">
        <f t="shared" si="2"/>
        <v>0</v>
      </c>
      <c r="E17" s="11" t="e">
        <f t="shared" si="3"/>
        <v>#DIV/0!</v>
      </c>
      <c r="F17" s="10">
        <v>4</v>
      </c>
      <c r="G17" s="12" t="str">
        <f t="shared" si="4"/>
        <v>0</v>
      </c>
    </row>
    <row r="18" spans="1:7" ht="15" customHeight="1" x14ac:dyDescent="0.25">
      <c r="A18" s="8" t="s">
        <v>29</v>
      </c>
      <c r="B18" s="9"/>
      <c r="C18" s="9"/>
      <c r="D18" s="37">
        <f t="shared" si="2"/>
        <v>0</v>
      </c>
      <c r="E18" s="11" t="e">
        <f t="shared" si="3"/>
        <v>#DIV/0!</v>
      </c>
      <c r="F18" s="10">
        <v>5</v>
      </c>
      <c r="G18" s="12" t="str">
        <f t="shared" si="4"/>
        <v>0</v>
      </c>
    </row>
    <row r="19" spans="1:7" ht="15" customHeight="1" x14ac:dyDescent="0.25">
      <c r="A19" s="8" t="s">
        <v>30</v>
      </c>
      <c r="B19" s="9"/>
      <c r="C19" s="9"/>
      <c r="D19" s="37">
        <f t="shared" si="2"/>
        <v>0</v>
      </c>
      <c r="E19" s="11" t="e">
        <f t="shared" si="3"/>
        <v>#DIV/0!</v>
      </c>
      <c r="F19" s="10">
        <v>1</v>
      </c>
      <c r="G19" s="12" t="str">
        <f t="shared" si="4"/>
        <v>0</v>
      </c>
    </row>
    <row r="20" spans="1:7" ht="15" customHeight="1" x14ac:dyDescent="0.25">
      <c r="A20" s="8" t="s">
        <v>9</v>
      </c>
      <c r="B20" s="9"/>
      <c r="C20" s="9"/>
      <c r="D20" s="37">
        <f>C19-B19</f>
        <v>0</v>
      </c>
      <c r="E20" s="11" t="e">
        <f t="shared" si="3"/>
        <v>#DIV/0!</v>
      </c>
      <c r="F20" s="10">
        <v>3</v>
      </c>
      <c r="G20" s="12" t="str">
        <f t="shared" si="4"/>
        <v>0</v>
      </c>
    </row>
    <row r="21" spans="1:7" ht="15" customHeight="1" x14ac:dyDescent="0.25">
      <c r="A21" s="13"/>
      <c r="B21" s="14"/>
      <c r="C21" s="14"/>
      <c r="D21" s="14"/>
      <c r="E21" s="15"/>
      <c r="F21" s="16">
        <f>SUM(F14:F20)</f>
        <v>25</v>
      </c>
      <c r="G21" s="38">
        <f>SUM(G14:G20)</f>
        <v>0</v>
      </c>
    </row>
    <row r="22" spans="1:7" ht="15" thickBot="1" x14ac:dyDescent="0.3">
      <c r="A22" s="83" t="s">
        <v>23</v>
      </c>
      <c r="B22" s="62"/>
      <c r="C22" s="62"/>
      <c r="D22" s="62"/>
      <c r="E22" s="62"/>
      <c r="F22" s="71"/>
      <c r="G22" s="63">
        <f>G21/F21</f>
        <v>0</v>
      </c>
    </row>
    <row r="23" spans="1:7" ht="29.25" thickBot="1" x14ac:dyDescent="0.3">
      <c r="A23" s="67" t="s">
        <v>24</v>
      </c>
      <c r="B23" s="64"/>
      <c r="C23" s="64"/>
      <c r="D23" s="64"/>
      <c r="E23" s="64"/>
      <c r="F23" s="65"/>
      <c r="G23" s="61" t="str">
        <f>IF(G22&gt;-0.1,"0%",0.1+G22)</f>
        <v>0%</v>
      </c>
    </row>
  </sheetData>
  <sheetProtection algorithmName="SHA-512" hashValue="wBLvJn8KqFnIAQYOw13i58rCSKZPfTMXxEMJ35Gjal0PDnLqMWwpooYuTwrv+BihftmOHGBpEY5k/K4wXik12Q==" saltValue="vRd5egm476zGe27wkfh/eQ==" spinCount="100000" sheet="1" objects="1" scenarios="1" selectLockedCells="1"/>
  <mergeCells count="1">
    <mergeCell ref="A1:G1"/>
  </mergeCells>
  <conditionalFormatting sqref="G22">
    <cfRule type="cellIs" dxfId="39" priority="3" operator="greaterThan">
      <formula>-0.1</formula>
    </cfRule>
    <cfRule type="cellIs" dxfId="38" priority="4" operator="lessThan">
      <formula>-0.1</formula>
    </cfRule>
  </conditionalFormatting>
  <conditionalFormatting sqref="G9">
    <cfRule type="cellIs" dxfId="37" priority="1" operator="greaterThan">
      <formula>-0.1</formula>
    </cfRule>
    <cfRule type="cellIs" dxfId="36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>
      <selection activeCell="B15" sqref="B15:C23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32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x14ac:dyDescent="0.25">
      <c r="A5" s="8" t="s">
        <v>3</v>
      </c>
      <c r="B5" s="9"/>
      <c r="C5" s="9"/>
      <c r="D5" s="37">
        <f>C5-B5</f>
        <v>0</v>
      </c>
      <c r="E5" s="11" t="e">
        <f>((C5-B5)/B5)</f>
        <v>#DIV/0!</v>
      </c>
      <c r="F5" s="10">
        <v>10</v>
      </c>
      <c r="G5" s="12" t="str">
        <f t="shared" ref="G5:G8" si="0">IF($D5&gt;=0,"0", IF($D5=0,"0",$E5*$F5))</f>
        <v>0</v>
      </c>
    </row>
    <row r="6" spans="1:7" x14ac:dyDescent="0.25">
      <c r="A6" s="8" t="s">
        <v>4</v>
      </c>
      <c r="B6" s="9"/>
      <c r="C6" s="9"/>
      <c r="D6" s="37">
        <f t="shared" ref="D6:D8" si="1">C6-B6</f>
        <v>0</v>
      </c>
      <c r="E6" s="11" t="e">
        <f>((C6-B6)/B6)</f>
        <v>#DIV/0!</v>
      </c>
      <c r="F6" s="10">
        <v>12</v>
      </c>
      <c r="G6" s="12" t="str">
        <f t="shared" si="0"/>
        <v>0</v>
      </c>
    </row>
    <row r="7" spans="1:7" x14ac:dyDescent="0.25">
      <c r="A7" s="8" t="s">
        <v>14</v>
      </c>
      <c r="B7" s="9"/>
      <c r="C7" s="9"/>
      <c r="D7" s="37">
        <f t="shared" si="1"/>
        <v>0</v>
      </c>
      <c r="E7" s="11" t="e">
        <f>((C7-B7)/B7)</f>
        <v>#DIV/0!</v>
      </c>
      <c r="F7" s="10">
        <v>6</v>
      </c>
      <c r="G7" s="12" t="str">
        <f t="shared" si="0"/>
        <v>0</v>
      </c>
    </row>
    <row r="8" spans="1:7" x14ac:dyDescent="0.25">
      <c r="A8" s="81" t="s">
        <v>10</v>
      </c>
      <c r="B8" s="9"/>
      <c r="C8" s="9"/>
      <c r="D8" s="37">
        <f t="shared" si="1"/>
        <v>0</v>
      </c>
      <c r="E8" s="11" t="e">
        <f>((C8-B8)/B8)</f>
        <v>#DIV/0!</v>
      </c>
      <c r="F8" s="75">
        <v>6</v>
      </c>
      <c r="G8" s="12" t="str">
        <f t="shared" si="0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34</v>
      </c>
      <c r="G9" s="38">
        <f>SUM(G5:G8)</f>
        <v>0</v>
      </c>
    </row>
    <row r="10" spans="1:7" ht="27.75" customHeight="1" thickBot="1" x14ac:dyDescent="0.3">
      <c r="A10" s="76" t="s">
        <v>23</v>
      </c>
      <c r="B10" s="44"/>
      <c r="C10" s="44"/>
      <c r="D10" s="44"/>
      <c r="E10" s="44"/>
      <c r="F10" s="45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A13" s="84"/>
      <c r="B13" s="85"/>
      <c r="C13" s="85"/>
      <c r="D13" s="85"/>
      <c r="E13" s="85"/>
      <c r="F13" s="86"/>
      <c r="G13" s="87"/>
    </row>
    <row r="14" spans="1:7" ht="14.25" customHeight="1" x14ac:dyDescent="0.25">
      <c r="A14" s="5" t="s">
        <v>2</v>
      </c>
      <c r="B14" s="28"/>
      <c r="C14" s="28"/>
      <c r="D14" s="28"/>
      <c r="E14" s="46"/>
      <c r="F14" s="80"/>
      <c r="G14" s="30"/>
    </row>
    <row r="15" spans="1:7" ht="15" customHeight="1" x14ac:dyDescent="0.25">
      <c r="A15" s="8" t="s">
        <v>5</v>
      </c>
      <c r="B15" s="9"/>
      <c r="C15" s="9"/>
      <c r="D15" s="37">
        <f t="shared" ref="D15:D23" si="2">C15-B15</f>
        <v>0</v>
      </c>
      <c r="E15" s="11" t="e">
        <f t="shared" ref="E15:E23" si="3">((C15-B15)/B15)</f>
        <v>#DIV/0!</v>
      </c>
      <c r="F15" s="10">
        <v>3</v>
      </c>
      <c r="G15" s="12" t="str">
        <f t="shared" ref="G15:G23" si="4">IF($D15&gt;=0,"0", IF($D15=0,"0",$E15*$F15))</f>
        <v>0</v>
      </c>
    </row>
    <row r="16" spans="1:7" ht="15" customHeight="1" x14ac:dyDescent="0.25">
      <c r="A16" s="8" t="s">
        <v>6</v>
      </c>
      <c r="B16" s="9"/>
      <c r="C16" s="9"/>
      <c r="D16" s="37">
        <f t="shared" si="2"/>
        <v>0</v>
      </c>
      <c r="E16" s="11" t="e">
        <f t="shared" si="3"/>
        <v>#DIV/0!</v>
      </c>
      <c r="F16" s="10">
        <v>3</v>
      </c>
      <c r="G16" s="12" t="str">
        <f t="shared" si="4"/>
        <v>0</v>
      </c>
    </row>
    <row r="17" spans="1:7" ht="15" customHeight="1" x14ac:dyDescent="0.25">
      <c r="A17" s="8" t="s">
        <v>11</v>
      </c>
      <c r="B17" s="9"/>
      <c r="C17" s="9"/>
      <c r="D17" s="37">
        <f t="shared" si="2"/>
        <v>0</v>
      </c>
      <c r="E17" s="11" t="e">
        <f t="shared" si="3"/>
        <v>#DIV/0!</v>
      </c>
      <c r="F17" s="10">
        <v>6</v>
      </c>
      <c r="G17" s="12" t="str">
        <f t="shared" si="4"/>
        <v>0</v>
      </c>
    </row>
    <row r="18" spans="1:7" ht="15" customHeight="1" x14ac:dyDescent="0.25">
      <c r="A18" s="8" t="s">
        <v>12</v>
      </c>
      <c r="B18" s="9"/>
      <c r="C18" s="9"/>
      <c r="D18" s="37">
        <f t="shared" si="2"/>
        <v>0</v>
      </c>
      <c r="E18" s="11" t="e">
        <f t="shared" si="3"/>
        <v>#DIV/0!</v>
      </c>
      <c r="F18" s="75">
        <v>1</v>
      </c>
      <c r="G18" s="12" t="str">
        <f t="shared" si="4"/>
        <v>0</v>
      </c>
    </row>
    <row r="19" spans="1:7" ht="15" customHeight="1" x14ac:dyDescent="0.25">
      <c r="A19" s="8" t="s">
        <v>7</v>
      </c>
      <c r="B19" s="9"/>
      <c r="C19" s="9"/>
      <c r="D19" s="37">
        <f t="shared" si="2"/>
        <v>0</v>
      </c>
      <c r="E19" s="11" t="e">
        <f t="shared" si="3"/>
        <v>#DIV/0!</v>
      </c>
      <c r="F19" s="75">
        <v>5</v>
      </c>
      <c r="G19" s="12" t="str">
        <f t="shared" si="4"/>
        <v>0</v>
      </c>
    </row>
    <row r="20" spans="1:7" ht="15" customHeight="1" x14ac:dyDescent="0.25">
      <c r="A20" s="8" t="s">
        <v>27</v>
      </c>
      <c r="B20" s="9"/>
      <c r="C20" s="9"/>
      <c r="D20" s="37">
        <f t="shared" si="2"/>
        <v>0</v>
      </c>
      <c r="E20" s="11" t="e">
        <f t="shared" si="3"/>
        <v>#DIV/0!</v>
      </c>
      <c r="F20" s="10">
        <v>1</v>
      </c>
      <c r="G20" s="12" t="str">
        <f t="shared" si="4"/>
        <v>0</v>
      </c>
    </row>
    <row r="21" spans="1:7" ht="15" customHeight="1" x14ac:dyDescent="0.25">
      <c r="A21" s="8" t="s">
        <v>29</v>
      </c>
      <c r="B21" s="9"/>
      <c r="C21" s="9"/>
      <c r="D21" s="37">
        <f t="shared" si="2"/>
        <v>0</v>
      </c>
      <c r="E21" s="11" t="e">
        <f t="shared" si="3"/>
        <v>#DIV/0!</v>
      </c>
      <c r="F21" s="10">
        <v>3</v>
      </c>
      <c r="G21" s="12" t="str">
        <f t="shared" si="4"/>
        <v>0</v>
      </c>
    </row>
    <row r="22" spans="1:7" ht="15" customHeight="1" x14ac:dyDescent="0.25">
      <c r="A22" s="8" t="s">
        <v>30</v>
      </c>
      <c r="B22" s="9"/>
      <c r="C22" s="9"/>
      <c r="D22" s="37">
        <f t="shared" si="2"/>
        <v>0</v>
      </c>
      <c r="E22" s="11" t="e">
        <f t="shared" si="3"/>
        <v>#DIV/0!</v>
      </c>
      <c r="F22" s="10">
        <v>1</v>
      </c>
      <c r="G22" s="12" t="str">
        <f t="shared" si="4"/>
        <v>0</v>
      </c>
    </row>
    <row r="23" spans="1:7" ht="15" customHeight="1" x14ac:dyDescent="0.25">
      <c r="A23" s="8" t="s">
        <v>9</v>
      </c>
      <c r="B23" s="9"/>
      <c r="C23" s="9"/>
      <c r="D23" s="37">
        <f t="shared" si="2"/>
        <v>0</v>
      </c>
      <c r="E23" s="11" t="e">
        <f t="shared" si="3"/>
        <v>#DIV/0!</v>
      </c>
      <c r="F23" s="10">
        <v>2</v>
      </c>
      <c r="G23" s="12" t="str">
        <f t="shared" si="4"/>
        <v>0</v>
      </c>
    </row>
    <row r="24" spans="1:7" x14ac:dyDescent="0.25">
      <c r="A24" s="13"/>
      <c r="B24" s="14"/>
      <c r="C24" s="14"/>
      <c r="D24" s="14"/>
      <c r="E24" s="47"/>
      <c r="F24" s="16">
        <f>SUM(F15:F23)</f>
        <v>25</v>
      </c>
      <c r="G24" s="38">
        <f>SUM(G15:G23)</f>
        <v>0</v>
      </c>
    </row>
    <row r="25" spans="1:7" ht="15" thickBot="1" x14ac:dyDescent="0.3">
      <c r="A25" s="76" t="s">
        <v>23</v>
      </c>
      <c r="B25" s="62"/>
      <c r="C25" s="62"/>
      <c r="D25" s="62"/>
      <c r="E25" s="62"/>
      <c r="F25" s="71"/>
      <c r="G25" s="63">
        <f>G24/F24</f>
        <v>0</v>
      </c>
    </row>
    <row r="26" spans="1:7" ht="29.25" thickBot="1" x14ac:dyDescent="0.3">
      <c r="A26" s="67" t="s">
        <v>24</v>
      </c>
      <c r="B26" s="64"/>
      <c r="C26" s="64"/>
      <c r="D26" s="64"/>
      <c r="E26" s="64"/>
      <c r="F26" s="65"/>
      <c r="G26" s="61" t="str">
        <f>IF(G25&gt;-0.1,"0%",0.1+G25)</f>
        <v>0%</v>
      </c>
    </row>
  </sheetData>
  <sheetProtection algorithmName="SHA-512" hashValue="eh2KMzc/KxThjfhh+NBJ7Vl1JdgqC/yYqDVMkBifJhT0mJqiO/mdkCl0N+04uXWZGMUTrx9TkwkFqkEi/vuIyA==" saltValue="+QOwfCrSGXTI6+E2FiDgDg==" spinCount="100000" sheet="1" objects="1" scenarios="1" selectLockedCells="1"/>
  <mergeCells count="1">
    <mergeCell ref="A1:G1"/>
  </mergeCells>
  <conditionalFormatting sqref="G10">
    <cfRule type="cellIs" dxfId="35" priority="3" operator="greaterThan">
      <formula>-0.1</formula>
    </cfRule>
    <cfRule type="cellIs" dxfId="34" priority="4" operator="lessThan">
      <formula>-0.1</formula>
    </cfRule>
  </conditionalFormatting>
  <conditionalFormatting sqref="G25">
    <cfRule type="cellIs" dxfId="33" priority="1" operator="greaterThan">
      <formula>-0.1</formula>
    </cfRule>
    <cfRule type="cellIs" dxfId="32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>
      <selection activeCell="B15" sqref="B15:C22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42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9"/>
      <c r="C5" s="9"/>
      <c r="D5" s="10">
        <f>C5-B5</f>
        <v>0</v>
      </c>
      <c r="E5" s="11" t="e">
        <f>((C5-B5)/B5)</f>
        <v>#DIV/0!</v>
      </c>
      <c r="F5" s="10">
        <v>11</v>
      </c>
      <c r="G5" s="12" t="str">
        <f t="shared" ref="G5:G8" si="0">IF($D5&gt;=0,"0", IF($D5=0,"0",$E5*$F5))</f>
        <v>0</v>
      </c>
    </row>
    <row r="6" spans="1:7" ht="15" customHeight="1" x14ac:dyDescent="0.25">
      <c r="A6" s="8" t="s">
        <v>4</v>
      </c>
      <c r="B6" s="9"/>
      <c r="C6" s="9"/>
      <c r="D6" s="10">
        <f t="shared" ref="D6:D8" si="1">C6-B6</f>
        <v>0</v>
      </c>
      <c r="E6" s="11" t="e">
        <f>((C6-B6)/B6)</f>
        <v>#DIV/0!</v>
      </c>
      <c r="F6" s="10">
        <v>13</v>
      </c>
      <c r="G6" s="12" t="str">
        <f t="shared" si="0"/>
        <v>0</v>
      </c>
    </row>
    <row r="7" spans="1:7" ht="15" customHeight="1" x14ac:dyDescent="0.25">
      <c r="A7" s="8" t="s">
        <v>14</v>
      </c>
      <c r="B7" s="9"/>
      <c r="C7" s="9"/>
      <c r="D7" s="10">
        <f t="shared" si="1"/>
        <v>0</v>
      </c>
      <c r="E7" s="11" t="e">
        <f>((C7-B7)/B7)</f>
        <v>#DIV/0!</v>
      </c>
      <c r="F7" s="10">
        <v>6</v>
      </c>
      <c r="G7" s="12" t="str">
        <f t="shared" si="0"/>
        <v>0</v>
      </c>
    </row>
    <row r="8" spans="1:7" ht="15" customHeight="1" x14ac:dyDescent="0.25">
      <c r="A8" s="81" t="s">
        <v>10</v>
      </c>
      <c r="B8" s="9"/>
      <c r="C8" s="9"/>
      <c r="D8" s="10">
        <f t="shared" si="1"/>
        <v>0</v>
      </c>
      <c r="E8" s="11" t="e">
        <f>((C8-B8)/B8)</f>
        <v>#DIV/0!</v>
      </c>
      <c r="F8" s="75">
        <v>6</v>
      </c>
      <c r="G8" s="12" t="str">
        <f t="shared" si="0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36</v>
      </c>
      <c r="G9" s="38">
        <f>SUM(G5:G8)</f>
        <v>0</v>
      </c>
    </row>
    <row r="10" spans="1:7" ht="15" thickBot="1" x14ac:dyDescent="0.3">
      <c r="A10" s="76" t="s">
        <v>23</v>
      </c>
      <c r="B10" s="44"/>
      <c r="C10" s="44"/>
      <c r="D10" s="44"/>
      <c r="E10" s="44"/>
      <c r="F10" s="45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B13" s="26"/>
      <c r="C13" s="26"/>
      <c r="D13" s="26"/>
      <c r="E13" s="26"/>
      <c r="F13" s="27"/>
      <c r="G13" s="79"/>
    </row>
    <row r="14" spans="1:7" ht="14.25" customHeight="1" x14ac:dyDescent="0.25">
      <c r="A14" s="5" t="s">
        <v>2</v>
      </c>
      <c r="B14" s="28"/>
      <c r="C14" s="28"/>
      <c r="D14" s="28"/>
      <c r="E14" s="46"/>
      <c r="F14" s="80"/>
      <c r="G14" s="30"/>
    </row>
    <row r="15" spans="1:7" ht="15" customHeight="1" x14ac:dyDescent="0.25">
      <c r="A15" s="8" t="s">
        <v>6</v>
      </c>
      <c r="B15" s="9"/>
      <c r="C15" s="9"/>
      <c r="D15" s="10">
        <f>C15-B15</f>
        <v>0</v>
      </c>
      <c r="E15" s="11" t="e">
        <f t="shared" ref="E15:E20" si="2">((C15-B15)/B15)</f>
        <v>#DIV/0!</v>
      </c>
      <c r="F15" s="10">
        <v>5</v>
      </c>
      <c r="G15" s="12" t="str">
        <f t="shared" ref="G15:G22" si="3">IF($D15&gt;=0,"0", IF($D15=0,"0",$E15*$F15))</f>
        <v>0</v>
      </c>
    </row>
    <row r="16" spans="1:7" ht="15" customHeight="1" x14ac:dyDescent="0.25">
      <c r="A16" s="8" t="s">
        <v>11</v>
      </c>
      <c r="B16" s="9"/>
      <c r="C16" s="9"/>
      <c r="D16" s="10">
        <f t="shared" ref="D16:D22" si="4">C16-B16</f>
        <v>0</v>
      </c>
      <c r="E16" s="11" t="e">
        <f t="shared" si="2"/>
        <v>#DIV/0!</v>
      </c>
      <c r="F16" s="10">
        <v>5</v>
      </c>
      <c r="G16" s="12" t="str">
        <f t="shared" si="3"/>
        <v>0</v>
      </c>
    </row>
    <row r="17" spans="1:7" ht="15" customHeight="1" x14ac:dyDescent="0.25">
      <c r="A17" s="8" t="s">
        <v>12</v>
      </c>
      <c r="B17" s="9"/>
      <c r="C17" s="9"/>
      <c r="D17" s="10">
        <f t="shared" si="4"/>
        <v>0</v>
      </c>
      <c r="E17" s="11" t="e">
        <f t="shared" si="2"/>
        <v>#DIV/0!</v>
      </c>
      <c r="F17" s="75">
        <v>2</v>
      </c>
      <c r="G17" s="12" t="str">
        <f t="shared" si="3"/>
        <v>0</v>
      </c>
    </row>
    <row r="18" spans="1:7" ht="15" customHeight="1" x14ac:dyDescent="0.25">
      <c r="A18" s="8" t="s">
        <v>7</v>
      </c>
      <c r="B18" s="9"/>
      <c r="C18" s="9"/>
      <c r="D18" s="10">
        <f t="shared" si="4"/>
        <v>0</v>
      </c>
      <c r="E18" s="11" t="e">
        <f t="shared" si="2"/>
        <v>#DIV/0!</v>
      </c>
      <c r="F18" s="75">
        <v>3</v>
      </c>
      <c r="G18" s="12" t="str">
        <f t="shared" si="3"/>
        <v>0</v>
      </c>
    </row>
    <row r="19" spans="1:7" ht="15" customHeight="1" x14ac:dyDescent="0.25">
      <c r="A19" s="8" t="s">
        <v>27</v>
      </c>
      <c r="B19" s="9"/>
      <c r="C19" s="9"/>
      <c r="D19" s="10">
        <f t="shared" si="4"/>
        <v>0</v>
      </c>
      <c r="E19" s="11" t="e">
        <f t="shared" si="2"/>
        <v>#DIV/0!</v>
      </c>
      <c r="F19" s="10">
        <v>3</v>
      </c>
      <c r="G19" s="12" t="str">
        <f t="shared" si="3"/>
        <v>0</v>
      </c>
    </row>
    <row r="20" spans="1:7" ht="15" customHeight="1" x14ac:dyDescent="0.25">
      <c r="A20" s="8" t="s">
        <v>29</v>
      </c>
      <c r="B20" s="9"/>
      <c r="C20" s="9"/>
      <c r="D20" s="10">
        <f t="shared" si="4"/>
        <v>0</v>
      </c>
      <c r="E20" s="11" t="e">
        <f t="shared" si="2"/>
        <v>#DIV/0!</v>
      </c>
      <c r="F20" s="10">
        <v>3</v>
      </c>
      <c r="G20" s="12" t="str">
        <f t="shared" si="3"/>
        <v>0</v>
      </c>
    </row>
    <row r="21" spans="1:7" ht="15" customHeight="1" x14ac:dyDescent="0.25">
      <c r="A21" s="8" t="s">
        <v>30</v>
      </c>
      <c r="B21" s="9"/>
      <c r="C21" s="9"/>
      <c r="D21" s="10">
        <f t="shared" si="4"/>
        <v>0</v>
      </c>
      <c r="E21" s="11" t="e">
        <f>((C21-B21)/B21)</f>
        <v>#DIV/0!</v>
      </c>
      <c r="F21" s="10">
        <v>1</v>
      </c>
      <c r="G21" s="12" t="str">
        <f t="shared" si="3"/>
        <v>0</v>
      </c>
    </row>
    <row r="22" spans="1:7" ht="15" customHeight="1" x14ac:dyDescent="0.25">
      <c r="A22" s="8" t="s">
        <v>9</v>
      </c>
      <c r="B22" s="9"/>
      <c r="C22" s="9"/>
      <c r="D22" s="10">
        <f t="shared" si="4"/>
        <v>0</v>
      </c>
      <c r="E22" s="11" t="e">
        <f>((C22-B22)/B22)</f>
        <v>#DIV/0!</v>
      </c>
      <c r="F22" s="10">
        <v>3</v>
      </c>
      <c r="G22" s="12" t="str">
        <f t="shared" si="3"/>
        <v>0</v>
      </c>
    </row>
    <row r="23" spans="1:7" x14ac:dyDescent="0.25">
      <c r="A23" s="13"/>
      <c r="B23" s="14"/>
      <c r="C23" s="14"/>
      <c r="D23" s="14"/>
      <c r="E23" s="47"/>
      <c r="F23" s="16">
        <f>SUM(F15:F22)</f>
        <v>25</v>
      </c>
      <c r="G23" s="17">
        <f>SUM(G15:G22)</f>
        <v>0</v>
      </c>
    </row>
    <row r="24" spans="1:7" ht="15" thickBot="1" x14ac:dyDescent="0.3">
      <c r="A24" s="76" t="s">
        <v>23</v>
      </c>
      <c r="B24" s="44"/>
      <c r="C24" s="44"/>
      <c r="D24" s="44"/>
      <c r="E24" s="44"/>
      <c r="F24" s="45"/>
      <c r="G24" s="63">
        <f>G23/F23</f>
        <v>0</v>
      </c>
    </row>
    <row r="25" spans="1:7" ht="29.25" thickBot="1" x14ac:dyDescent="0.3">
      <c r="A25" s="67" t="s">
        <v>24</v>
      </c>
      <c r="B25" s="64"/>
      <c r="C25" s="64"/>
      <c r="D25" s="64"/>
      <c r="E25" s="64"/>
      <c r="F25" s="65"/>
      <c r="G25" s="61" t="str">
        <f>IF(G24&gt;-0.1,"0%",0.1+G24)</f>
        <v>0%</v>
      </c>
    </row>
  </sheetData>
  <sheetProtection algorithmName="SHA-512" hashValue="IF22wmr5PdKc8TyveUEmHkN6t+RGEwhWLcxjFj/4Sd+6zehu2ZqDUlhIHSlasqEGSH0gZCgKELygzgfHIgOmTQ==" saltValue="ib01cN0p7+vMtGbvYndU2g==" spinCount="100000" sheet="1" objects="1" scenarios="1" selectLockedCells="1"/>
  <mergeCells count="1">
    <mergeCell ref="A1:G1"/>
  </mergeCells>
  <conditionalFormatting sqref="G10">
    <cfRule type="cellIs" dxfId="31" priority="3" operator="greaterThan">
      <formula>-0.1</formula>
    </cfRule>
    <cfRule type="cellIs" dxfId="30" priority="4" operator="lessThan">
      <formula>-0.1</formula>
    </cfRule>
  </conditionalFormatting>
  <conditionalFormatting sqref="G24">
    <cfRule type="cellIs" dxfId="29" priority="1" operator="greaterThan">
      <formula>-0.1</formula>
    </cfRule>
    <cfRule type="cellIs" dxfId="28" priority="2" operator="lessThan">
      <formula>-0.1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zoomScaleNormal="100" workbookViewId="0">
      <selection activeCell="B16" sqref="B16:C23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39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43"/>
      <c r="C5" s="43"/>
      <c r="D5" s="10">
        <f>C5-B5</f>
        <v>0</v>
      </c>
      <c r="E5" s="11" t="e">
        <f>((C5-B5)/B5)</f>
        <v>#DIV/0!</v>
      </c>
      <c r="F5" s="10">
        <v>11</v>
      </c>
      <c r="G5" s="12" t="str">
        <f t="shared" ref="G5:G8" si="0">IF($D5&gt;=0,"0", IF($D5=0,"0",$E5*$F5))</f>
        <v>0</v>
      </c>
    </row>
    <row r="6" spans="1:7" ht="15" customHeight="1" x14ac:dyDescent="0.25">
      <c r="A6" s="8" t="s">
        <v>4</v>
      </c>
      <c r="B6" s="43"/>
      <c r="C6" s="43"/>
      <c r="D6" s="10">
        <f t="shared" ref="D6:D8" si="1">C6-B6</f>
        <v>0</v>
      </c>
      <c r="E6" s="11" t="e">
        <f t="shared" ref="E6:E8" si="2">((C6-B6)/B6)</f>
        <v>#DIV/0!</v>
      </c>
      <c r="F6" s="10">
        <v>13</v>
      </c>
      <c r="G6" s="12" t="str">
        <f t="shared" si="0"/>
        <v>0</v>
      </c>
    </row>
    <row r="7" spans="1:7" ht="15" customHeight="1" x14ac:dyDescent="0.25">
      <c r="A7" s="8" t="s">
        <v>14</v>
      </c>
      <c r="B7" s="43"/>
      <c r="C7" s="43"/>
      <c r="D7" s="10">
        <f t="shared" si="1"/>
        <v>0</v>
      </c>
      <c r="E7" s="11" t="e">
        <f t="shared" si="2"/>
        <v>#DIV/0!</v>
      </c>
      <c r="F7" s="10">
        <v>6</v>
      </c>
      <c r="G7" s="12" t="str">
        <f t="shared" si="0"/>
        <v>0</v>
      </c>
    </row>
    <row r="8" spans="1:7" ht="15" customHeight="1" x14ac:dyDescent="0.25">
      <c r="A8" s="81" t="s">
        <v>10</v>
      </c>
      <c r="B8" s="43"/>
      <c r="C8" s="43"/>
      <c r="D8" s="10">
        <f t="shared" si="1"/>
        <v>0</v>
      </c>
      <c r="E8" s="11" t="e">
        <f t="shared" si="2"/>
        <v>#DIV/0!</v>
      </c>
      <c r="F8" s="75">
        <v>5</v>
      </c>
      <c r="G8" s="12" t="str">
        <f t="shared" si="0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35</v>
      </c>
      <c r="G9" s="38">
        <f>SUM(G5:G8)</f>
        <v>0</v>
      </c>
    </row>
    <row r="10" spans="1:7" ht="15" thickBot="1" x14ac:dyDescent="0.3">
      <c r="A10" s="76" t="s">
        <v>23</v>
      </c>
      <c r="B10" s="44"/>
      <c r="C10" s="44"/>
      <c r="D10" s="44"/>
      <c r="E10" s="44"/>
      <c r="F10" s="45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B13" s="26"/>
      <c r="C13" s="26"/>
      <c r="D13" s="26"/>
      <c r="E13" s="26"/>
      <c r="F13" s="27"/>
      <c r="G13" s="79"/>
    </row>
    <row r="14" spans="1:7" ht="14.25" customHeight="1" x14ac:dyDescent="0.25">
      <c r="A14" s="5" t="s">
        <v>2</v>
      </c>
      <c r="B14" s="28"/>
      <c r="C14" s="28"/>
      <c r="D14" s="28"/>
      <c r="E14" s="46"/>
      <c r="F14" s="80"/>
      <c r="G14" s="30"/>
    </row>
    <row r="15" spans="1:7" ht="15" customHeight="1" x14ac:dyDescent="0.25">
      <c r="A15" s="8" t="s">
        <v>5</v>
      </c>
      <c r="B15" s="43"/>
      <c r="C15" s="43"/>
      <c r="D15" s="10">
        <f t="shared" ref="D15:D23" si="3">C15-B15</f>
        <v>0</v>
      </c>
      <c r="E15" s="11" t="e">
        <f t="shared" ref="E15:E23" si="4">((C15-B15)/B15)</f>
        <v>#DIV/0!</v>
      </c>
      <c r="F15" s="75">
        <v>3</v>
      </c>
      <c r="G15" s="12" t="str">
        <f t="shared" ref="G15:G23" si="5">IF($D15&gt;=0,"0", IF($D15=0,"0",$E15*$F15))</f>
        <v>0</v>
      </c>
    </row>
    <row r="16" spans="1:7" ht="15" customHeight="1" x14ac:dyDescent="0.25">
      <c r="A16" s="8" t="s">
        <v>6</v>
      </c>
      <c r="B16" s="43"/>
      <c r="C16" s="43"/>
      <c r="D16" s="10">
        <f t="shared" si="3"/>
        <v>0</v>
      </c>
      <c r="E16" s="11" t="e">
        <f t="shared" si="4"/>
        <v>#DIV/0!</v>
      </c>
      <c r="F16" s="10">
        <v>3</v>
      </c>
      <c r="G16" s="12" t="str">
        <f t="shared" si="5"/>
        <v>0</v>
      </c>
    </row>
    <row r="17" spans="1:7" ht="15" customHeight="1" x14ac:dyDescent="0.25">
      <c r="A17" s="8" t="s">
        <v>11</v>
      </c>
      <c r="B17" s="43"/>
      <c r="C17" s="43"/>
      <c r="D17" s="10">
        <f t="shared" si="3"/>
        <v>0</v>
      </c>
      <c r="E17" s="11" t="e">
        <f t="shared" si="4"/>
        <v>#DIV/0!</v>
      </c>
      <c r="F17" s="75">
        <v>5</v>
      </c>
      <c r="G17" s="12" t="str">
        <f t="shared" si="5"/>
        <v>0</v>
      </c>
    </row>
    <row r="18" spans="1:7" ht="15" customHeight="1" x14ac:dyDescent="0.25">
      <c r="A18" s="8" t="s">
        <v>12</v>
      </c>
      <c r="B18" s="43"/>
      <c r="C18" s="43"/>
      <c r="D18" s="10">
        <f t="shared" si="3"/>
        <v>0</v>
      </c>
      <c r="E18" s="11" t="e">
        <f t="shared" si="4"/>
        <v>#DIV/0!</v>
      </c>
      <c r="F18" s="75">
        <v>3</v>
      </c>
      <c r="G18" s="12" t="str">
        <f t="shared" si="5"/>
        <v>0</v>
      </c>
    </row>
    <row r="19" spans="1:7" ht="15" customHeight="1" x14ac:dyDescent="0.25">
      <c r="A19" s="8" t="s">
        <v>7</v>
      </c>
      <c r="B19" s="43"/>
      <c r="C19" s="43"/>
      <c r="D19" s="10">
        <f t="shared" si="3"/>
        <v>0</v>
      </c>
      <c r="E19" s="11" t="e">
        <f t="shared" si="4"/>
        <v>#DIV/0!</v>
      </c>
      <c r="F19" s="10">
        <v>2</v>
      </c>
      <c r="G19" s="12" t="str">
        <f t="shared" si="5"/>
        <v>0</v>
      </c>
    </row>
    <row r="20" spans="1:7" ht="15" customHeight="1" x14ac:dyDescent="0.25">
      <c r="A20" s="8" t="s">
        <v>27</v>
      </c>
      <c r="B20" s="43"/>
      <c r="C20" s="43"/>
      <c r="D20" s="10">
        <f t="shared" si="3"/>
        <v>0</v>
      </c>
      <c r="E20" s="11" t="e">
        <f t="shared" si="4"/>
        <v>#DIV/0!</v>
      </c>
      <c r="F20" s="10">
        <v>3</v>
      </c>
      <c r="G20" s="12" t="str">
        <f t="shared" si="5"/>
        <v>0</v>
      </c>
    </row>
    <row r="21" spans="1:7" ht="15" customHeight="1" x14ac:dyDescent="0.25">
      <c r="A21" s="8" t="s">
        <v>29</v>
      </c>
      <c r="B21" s="43"/>
      <c r="C21" s="43"/>
      <c r="D21" s="10">
        <f t="shared" si="3"/>
        <v>0</v>
      </c>
      <c r="E21" s="11" t="e">
        <f t="shared" si="4"/>
        <v>#DIV/0!</v>
      </c>
      <c r="F21" s="75">
        <v>3</v>
      </c>
      <c r="G21" s="12" t="str">
        <f t="shared" si="5"/>
        <v>0</v>
      </c>
    </row>
    <row r="22" spans="1:7" ht="15" customHeight="1" x14ac:dyDescent="0.25">
      <c r="A22" s="8" t="s">
        <v>8</v>
      </c>
      <c r="B22" s="43"/>
      <c r="C22" s="43"/>
      <c r="D22" s="10">
        <f t="shared" si="3"/>
        <v>0</v>
      </c>
      <c r="E22" s="11" t="e">
        <f t="shared" si="4"/>
        <v>#DIV/0!</v>
      </c>
      <c r="F22" s="10">
        <v>1</v>
      </c>
      <c r="G22" s="12" t="str">
        <f t="shared" si="5"/>
        <v>0</v>
      </c>
    </row>
    <row r="23" spans="1:7" ht="15" customHeight="1" x14ac:dyDescent="0.25">
      <c r="A23" s="8" t="s">
        <v>9</v>
      </c>
      <c r="B23" s="43"/>
      <c r="C23" s="43"/>
      <c r="D23" s="10">
        <f t="shared" si="3"/>
        <v>0</v>
      </c>
      <c r="E23" s="11" t="e">
        <f t="shared" si="4"/>
        <v>#DIV/0!</v>
      </c>
      <c r="F23" s="10">
        <v>2</v>
      </c>
      <c r="G23" s="12" t="str">
        <f t="shared" si="5"/>
        <v>0</v>
      </c>
    </row>
    <row r="24" spans="1:7" x14ac:dyDescent="0.25">
      <c r="A24" s="13"/>
      <c r="B24" s="14"/>
      <c r="C24" s="14"/>
      <c r="D24" s="14"/>
      <c r="E24" s="47"/>
      <c r="F24" s="16">
        <f>SUM(F15:F23)</f>
        <v>25</v>
      </c>
      <c r="G24" s="17">
        <f>SUM(G15:G23)</f>
        <v>0</v>
      </c>
    </row>
    <row r="25" spans="1:7" ht="15" thickBot="1" x14ac:dyDescent="0.3">
      <c r="A25" s="76" t="s">
        <v>23</v>
      </c>
      <c r="B25" s="44"/>
      <c r="C25" s="44"/>
      <c r="D25" s="44"/>
      <c r="E25" s="44"/>
      <c r="F25" s="45"/>
      <c r="G25" s="63">
        <f>G24/F24</f>
        <v>0</v>
      </c>
    </row>
    <row r="26" spans="1:7" ht="29.25" thickBot="1" x14ac:dyDescent="0.3">
      <c r="A26" s="67" t="s">
        <v>24</v>
      </c>
      <c r="B26" s="64"/>
      <c r="C26" s="64"/>
      <c r="D26" s="64"/>
      <c r="E26" s="64"/>
      <c r="F26" s="65"/>
      <c r="G26" s="61" t="str">
        <f>IF(G25&gt;-0.1,"0%",0.1+G25)</f>
        <v>0%</v>
      </c>
    </row>
  </sheetData>
  <sheetProtection algorithmName="SHA-512" hashValue="xJfvh2cOXRjz/G2IWV0dsTYxRhuSs/TPqvftKVEwkWY1CIyHvFB6TAGUmlBXDXWtxjV4jvR3K9GgExSdYht2Cw==" saltValue="BjqFTKAHyNW30nnG4mlPiw==" spinCount="100000" sheet="1" objects="1" scenarios="1" selectLockedCells="1"/>
  <mergeCells count="1">
    <mergeCell ref="A1:G1"/>
  </mergeCells>
  <conditionalFormatting sqref="G10">
    <cfRule type="cellIs" dxfId="27" priority="3" operator="greaterThan">
      <formula>-0.1</formula>
    </cfRule>
    <cfRule type="cellIs" dxfId="26" priority="4" operator="lessThan">
      <formula>-0.1</formula>
    </cfRule>
  </conditionalFormatting>
  <conditionalFormatting sqref="G25">
    <cfRule type="cellIs" dxfId="25" priority="1" operator="greaterThan">
      <formula>-0.1</formula>
    </cfRule>
    <cfRule type="cellIs" dxfId="24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zoomScaleNormal="100" workbookViewId="0">
      <selection activeCell="B5" sqref="B5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40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43"/>
      <c r="C5" s="43"/>
      <c r="D5" s="10">
        <f>C5-B5</f>
        <v>0</v>
      </c>
      <c r="E5" s="11" t="e">
        <f>((C5-B5)/B5)</f>
        <v>#DIV/0!</v>
      </c>
      <c r="F5" s="10">
        <v>9</v>
      </c>
      <c r="G5" s="12" t="str">
        <f t="shared" ref="G5:G8" si="0">IF($D5&gt;=0,"0", IF($D5=0,"0",$E5*$F5))</f>
        <v>0</v>
      </c>
    </row>
    <row r="6" spans="1:7" ht="15" customHeight="1" x14ac:dyDescent="0.25">
      <c r="A6" s="8" t="s">
        <v>4</v>
      </c>
      <c r="B6" s="43"/>
      <c r="C6" s="43"/>
      <c r="D6" s="10">
        <f t="shared" ref="D6:D8" si="1">C6-B6</f>
        <v>0</v>
      </c>
      <c r="E6" s="11" t="e">
        <f>((C6-B6)/B6)</f>
        <v>#DIV/0!</v>
      </c>
      <c r="F6" s="10">
        <v>11</v>
      </c>
      <c r="G6" s="12" t="str">
        <f t="shared" si="0"/>
        <v>0</v>
      </c>
    </row>
    <row r="7" spans="1:7" ht="15" customHeight="1" x14ac:dyDescent="0.25">
      <c r="A7" s="8" t="s">
        <v>14</v>
      </c>
      <c r="B7" s="43"/>
      <c r="C7" s="43"/>
      <c r="D7" s="10">
        <f t="shared" si="1"/>
        <v>0</v>
      </c>
      <c r="E7" s="11" t="e">
        <f>((C7-B7)/B7)</f>
        <v>#DIV/0!</v>
      </c>
      <c r="F7" s="10">
        <v>6</v>
      </c>
      <c r="G7" s="12" t="str">
        <f t="shared" si="0"/>
        <v>0</v>
      </c>
    </row>
    <row r="8" spans="1:7" ht="15" customHeight="1" x14ac:dyDescent="0.25">
      <c r="A8" s="81" t="s">
        <v>10</v>
      </c>
      <c r="B8" s="43"/>
      <c r="C8" s="43"/>
      <c r="D8" s="10">
        <f t="shared" si="1"/>
        <v>0</v>
      </c>
      <c r="E8" s="11" t="e">
        <f>((C8-B8)/B8)</f>
        <v>#DIV/0!</v>
      </c>
      <c r="F8" s="75">
        <v>6</v>
      </c>
      <c r="G8" s="12" t="str">
        <f t="shared" si="0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32</v>
      </c>
      <c r="G9" s="38">
        <f>SUM(G5:G8)</f>
        <v>0</v>
      </c>
    </row>
    <row r="10" spans="1:7" ht="15" thickBot="1" x14ac:dyDescent="0.3">
      <c r="A10" s="76" t="s">
        <v>23</v>
      </c>
      <c r="B10" s="44"/>
      <c r="C10" s="44"/>
      <c r="D10" s="44"/>
      <c r="E10" s="44"/>
      <c r="F10" s="45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B13" s="26"/>
      <c r="C13" s="26"/>
      <c r="D13" s="26"/>
      <c r="E13" s="26"/>
      <c r="F13" s="27"/>
      <c r="G13" s="79"/>
    </row>
    <row r="14" spans="1:7" ht="15.75" x14ac:dyDescent="0.25">
      <c r="A14" s="5" t="s">
        <v>2</v>
      </c>
      <c r="B14" s="28"/>
      <c r="C14" s="28"/>
      <c r="D14" s="28"/>
      <c r="E14" s="46"/>
      <c r="F14" s="80"/>
      <c r="G14" s="30"/>
    </row>
    <row r="15" spans="1:7" ht="15" customHeight="1" x14ac:dyDescent="0.25">
      <c r="A15" s="8" t="s">
        <v>5</v>
      </c>
      <c r="B15" s="43"/>
      <c r="C15" s="43"/>
      <c r="D15" s="10">
        <f t="shared" ref="D15:D23" si="2">C15-B15</f>
        <v>0</v>
      </c>
      <c r="E15" s="11" t="e">
        <f t="shared" ref="E15:E23" si="3">((C15-B15)/B15)</f>
        <v>#DIV/0!</v>
      </c>
      <c r="F15" s="75">
        <v>3</v>
      </c>
      <c r="G15" s="12" t="str">
        <f t="shared" ref="G15:G23" si="4">IF($D15&gt;=0,"0", IF($D15=0,"0",$E15*$F15))</f>
        <v>0</v>
      </c>
    </row>
    <row r="16" spans="1:7" ht="15" customHeight="1" x14ac:dyDescent="0.25">
      <c r="A16" s="8" t="s">
        <v>6</v>
      </c>
      <c r="B16" s="43"/>
      <c r="C16" s="43"/>
      <c r="D16" s="10">
        <f t="shared" si="2"/>
        <v>0</v>
      </c>
      <c r="E16" s="11" t="e">
        <f t="shared" si="3"/>
        <v>#DIV/0!</v>
      </c>
      <c r="F16" s="10">
        <v>2</v>
      </c>
      <c r="G16" s="12" t="str">
        <f t="shared" si="4"/>
        <v>0</v>
      </c>
    </row>
    <row r="17" spans="1:7" ht="15" customHeight="1" x14ac:dyDescent="0.25">
      <c r="A17" s="8" t="s">
        <v>11</v>
      </c>
      <c r="B17" s="43"/>
      <c r="C17" s="43"/>
      <c r="D17" s="10">
        <f t="shared" si="2"/>
        <v>0</v>
      </c>
      <c r="E17" s="11" t="e">
        <f t="shared" si="3"/>
        <v>#DIV/0!</v>
      </c>
      <c r="F17" s="75">
        <v>6</v>
      </c>
      <c r="G17" s="12" t="str">
        <f t="shared" si="4"/>
        <v>0</v>
      </c>
    </row>
    <row r="18" spans="1:7" ht="15" customHeight="1" x14ac:dyDescent="0.25">
      <c r="A18" s="8" t="s">
        <v>12</v>
      </c>
      <c r="B18" s="43"/>
      <c r="C18" s="43"/>
      <c r="D18" s="10">
        <f t="shared" si="2"/>
        <v>0</v>
      </c>
      <c r="E18" s="11" t="e">
        <f t="shared" si="3"/>
        <v>#DIV/0!</v>
      </c>
      <c r="F18" s="75">
        <v>3</v>
      </c>
      <c r="G18" s="12" t="str">
        <f t="shared" si="4"/>
        <v>0</v>
      </c>
    </row>
    <row r="19" spans="1:7" ht="15" customHeight="1" x14ac:dyDescent="0.25">
      <c r="A19" s="8" t="s">
        <v>7</v>
      </c>
      <c r="B19" s="43"/>
      <c r="C19" s="43"/>
      <c r="D19" s="10">
        <f t="shared" si="2"/>
        <v>0</v>
      </c>
      <c r="E19" s="11" t="e">
        <f t="shared" si="3"/>
        <v>#DIV/0!</v>
      </c>
      <c r="F19" s="10">
        <v>2</v>
      </c>
      <c r="G19" s="12" t="str">
        <f t="shared" si="4"/>
        <v>0</v>
      </c>
    </row>
    <row r="20" spans="1:7" ht="15" customHeight="1" x14ac:dyDescent="0.25">
      <c r="A20" s="8" t="s">
        <v>27</v>
      </c>
      <c r="B20" s="43"/>
      <c r="C20" s="43"/>
      <c r="D20" s="10">
        <f t="shared" si="2"/>
        <v>0</v>
      </c>
      <c r="E20" s="11" t="e">
        <f t="shared" si="3"/>
        <v>#DIV/0!</v>
      </c>
      <c r="F20" s="10">
        <v>3</v>
      </c>
      <c r="G20" s="12" t="str">
        <f t="shared" si="4"/>
        <v>0</v>
      </c>
    </row>
    <row r="21" spans="1:7" ht="15" customHeight="1" x14ac:dyDescent="0.25">
      <c r="A21" s="8" t="s">
        <v>29</v>
      </c>
      <c r="B21" s="43"/>
      <c r="C21" s="43"/>
      <c r="D21" s="10">
        <f t="shared" si="2"/>
        <v>0</v>
      </c>
      <c r="E21" s="11" t="e">
        <f t="shared" si="3"/>
        <v>#DIV/0!</v>
      </c>
      <c r="F21" s="75">
        <v>2</v>
      </c>
      <c r="G21" s="12" t="str">
        <f t="shared" si="4"/>
        <v>0</v>
      </c>
    </row>
    <row r="22" spans="1:7" ht="15" customHeight="1" x14ac:dyDescent="0.25">
      <c r="A22" s="8" t="s">
        <v>8</v>
      </c>
      <c r="B22" s="43"/>
      <c r="C22" s="43"/>
      <c r="D22" s="10">
        <f t="shared" si="2"/>
        <v>0</v>
      </c>
      <c r="E22" s="11" t="e">
        <f t="shared" si="3"/>
        <v>#DIV/0!</v>
      </c>
      <c r="F22" s="10">
        <v>1</v>
      </c>
      <c r="G22" s="12" t="str">
        <f t="shared" si="4"/>
        <v>0</v>
      </c>
    </row>
    <row r="23" spans="1:7" ht="15" customHeight="1" x14ac:dyDescent="0.25">
      <c r="A23" s="8" t="s">
        <v>9</v>
      </c>
      <c r="B23" s="43"/>
      <c r="C23" s="43"/>
      <c r="D23" s="10">
        <f t="shared" si="2"/>
        <v>0</v>
      </c>
      <c r="E23" s="11" t="e">
        <f t="shared" si="3"/>
        <v>#DIV/0!</v>
      </c>
      <c r="F23" s="10">
        <v>3</v>
      </c>
      <c r="G23" s="12" t="str">
        <f t="shared" si="4"/>
        <v>0</v>
      </c>
    </row>
    <row r="24" spans="1:7" x14ac:dyDescent="0.25">
      <c r="A24" s="13"/>
      <c r="B24" s="14"/>
      <c r="C24" s="14"/>
      <c r="D24" s="14"/>
      <c r="E24" s="47"/>
      <c r="F24" s="16">
        <f>SUM(F15:F23)</f>
        <v>25</v>
      </c>
      <c r="G24" s="17">
        <f>SUM(G15:G23)</f>
        <v>0</v>
      </c>
    </row>
    <row r="25" spans="1:7" ht="15" thickBot="1" x14ac:dyDescent="0.3">
      <c r="A25" s="76" t="s">
        <v>23</v>
      </c>
      <c r="B25" s="44"/>
      <c r="C25" s="44"/>
      <c r="D25" s="44"/>
      <c r="E25" s="44"/>
      <c r="F25" s="45"/>
      <c r="G25" s="63">
        <f>G24/F24</f>
        <v>0</v>
      </c>
    </row>
    <row r="26" spans="1:7" ht="29.25" thickBot="1" x14ac:dyDescent="0.3">
      <c r="A26" s="67" t="s">
        <v>24</v>
      </c>
      <c r="B26" s="64"/>
      <c r="C26" s="64"/>
      <c r="D26" s="64"/>
      <c r="E26" s="64"/>
      <c r="F26" s="65"/>
      <c r="G26" s="61" t="str">
        <f>IF(G25&gt;-0.1,"0%",0.1+G25)</f>
        <v>0%</v>
      </c>
    </row>
  </sheetData>
  <sheetProtection algorithmName="SHA-512" hashValue="WASVtk3FEEgvaXdNr7bSgFnC2CmLoHMUhJ5Mc1GQSXpk0aFgHvGRFviIXAv/VBi/7VaV2q27dTUa6WlIBIIIaQ==" saltValue="MCd/SoqLP/9YCipPosGQ3g==" spinCount="100000" sheet="1" objects="1" scenarios="1" selectLockedCells="1"/>
  <mergeCells count="1">
    <mergeCell ref="A1:G1"/>
  </mergeCells>
  <conditionalFormatting sqref="G25">
    <cfRule type="cellIs" dxfId="23" priority="3" operator="greaterThan">
      <formula>-0.1</formula>
    </cfRule>
    <cfRule type="cellIs" dxfId="22" priority="4" operator="lessThan">
      <formula>-0.1</formula>
    </cfRule>
  </conditionalFormatting>
  <conditionalFormatting sqref="G10">
    <cfRule type="cellIs" dxfId="21" priority="1" operator="greaterThan">
      <formula>-0.1</formula>
    </cfRule>
    <cfRule type="cellIs" dxfId="20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workbookViewId="0">
      <selection activeCell="B19" sqref="B19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41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59.25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9"/>
      <c r="C5" s="9"/>
      <c r="D5" s="10">
        <f>C5-B5</f>
        <v>0</v>
      </c>
      <c r="E5" s="11" t="e">
        <f>((C5-B5)/B5)</f>
        <v>#DIV/0!</v>
      </c>
      <c r="F5" s="10">
        <v>11</v>
      </c>
      <c r="G5" s="12" t="str">
        <f t="shared" ref="G5:G8" si="0">IF($D5&gt;=0,"0", IF($D5=0,"0",$E5*$F5))</f>
        <v>0</v>
      </c>
    </row>
    <row r="6" spans="1:7" ht="15" customHeight="1" x14ac:dyDescent="0.25">
      <c r="A6" s="8" t="s">
        <v>4</v>
      </c>
      <c r="B6" s="9"/>
      <c r="C6" s="9"/>
      <c r="D6" s="10">
        <f>C6-B6</f>
        <v>0</v>
      </c>
      <c r="E6" s="11" t="e">
        <f t="shared" ref="E6:E8" si="1">((C6-B6)/B6)</f>
        <v>#DIV/0!</v>
      </c>
      <c r="F6" s="10">
        <v>13</v>
      </c>
      <c r="G6" s="12" t="str">
        <f t="shared" si="0"/>
        <v>0</v>
      </c>
    </row>
    <row r="7" spans="1:7" ht="15" customHeight="1" x14ac:dyDescent="0.25">
      <c r="A7" s="8" t="s">
        <v>14</v>
      </c>
      <c r="B7" s="9"/>
      <c r="C7" s="9"/>
      <c r="D7" s="10">
        <f>C7-B7</f>
        <v>0</v>
      </c>
      <c r="E7" s="11" t="e">
        <f t="shared" si="1"/>
        <v>#DIV/0!</v>
      </c>
      <c r="F7" s="10">
        <v>8</v>
      </c>
      <c r="G7" s="12" t="str">
        <f t="shared" si="0"/>
        <v>0</v>
      </c>
    </row>
    <row r="8" spans="1:7" ht="15" customHeight="1" x14ac:dyDescent="0.25">
      <c r="A8" s="8" t="s">
        <v>22</v>
      </c>
      <c r="B8" s="9"/>
      <c r="C8" s="9"/>
      <c r="D8" s="10">
        <f>C8-B8</f>
        <v>0</v>
      </c>
      <c r="E8" s="11" t="e">
        <f t="shared" si="1"/>
        <v>#DIV/0!</v>
      </c>
      <c r="F8" s="10">
        <v>8</v>
      </c>
      <c r="G8" s="12" t="str">
        <f t="shared" si="0"/>
        <v>0</v>
      </c>
    </row>
    <row r="9" spans="1:7" x14ac:dyDescent="0.25">
      <c r="A9" s="13"/>
      <c r="B9" s="14"/>
      <c r="C9" s="14"/>
      <c r="D9" s="14"/>
      <c r="E9" s="15"/>
      <c r="F9" s="16">
        <f>SUM(F5:F8)</f>
        <v>40</v>
      </c>
      <c r="G9" s="38">
        <f>SUM(G5:G8)</f>
        <v>0</v>
      </c>
    </row>
    <row r="10" spans="1:7" ht="15" thickBot="1" x14ac:dyDescent="0.3">
      <c r="A10" s="66" t="s">
        <v>23</v>
      </c>
      <c r="B10" s="18"/>
      <c r="C10" s="18"/>
      <c r="D10" s="18"/>
      <c r="E10" s="18"/>
      <c r="F10" s="19"/>
      <c r="G10" s="63">
        <f>G9/F9</f>
        <v>0</v>
      </c>
    </row>
    <row r="11" spans="1:7" ht="29.25" thickBot="1" x14ac:dyDescent="0.3">
      <c r="A11" s="67" t="s">
        <v>24</v>
      </c>
      <c r="B11" s="59"/>
      <c r="C11" s="59"/>
      <c r="D11" s="59"/>
      <c r="E11" s="59"/>
      <c r="F11" s="60"/>
      <c r="G11" s="61" t="str">
        <f>IF(G10&lt;-0.5,"ATTENZIONE DECADENZA",IF(G10&gt;-0.1,"0%",0.1+G10))</f>
        <v>0%</v>
      </c>
    </row>
    <row r="12" spans="1:7" x14ac:dyDescent="0.25">
      <c r="A12" s="77"/>
      <c r="B12" s="26"/>
      <c r="C12" s="26"/>
      <c r="D12" s="26"/>
      <c r="E12" s="26"/>
      <c r="F12" s="27"/>
      <c r="G12" s="78"/>
    </row>
    <row r="13" spans="1:7" ht="15" thickBot="1" x14ac:dyDescent="0.3">
      <c r="B13" s="26"/>
      <c r="C13" s="26"/>
      <c r="D13" s="26"/>
      <c r="E13" s="26"/>
      <c r="F13" s="27"/>
      <c r="G13" s="79"/>
    </row>
    <row r="14" spans="1:7" ht="15.75" x14ac:dyDescent="0.25">
      <c r="A14" s="5" t="s">
        <v>2</v>
      </c>
      <c r="B14" s="28"/>
      <c r="C14" s="28"/>
      <c r="D14" s="28"/>
      <c r="E14" s="29"/>
      <c r="F14" s="28"/>
      <c r="G14" s="82"/>
    </row>
    <row r="15" spans="1:7" ht="15" customHeight="1" x14ac:dyDescent="0.25">
      <c r="A15" s="8" t="s">
        <v>5</v>
      </c>
      <c r="B15" s="9"/>
      <c r="C15" s="9"/>
      <c r="D15" s="10">
        <f t="shared" ref="D15:D23" si="2">C15-B15</f>
        <v>0</v>
      </c>
      <c r="E15" s="11" t="e">
        <f t="shared" ref="E15:E23" si="3">((C15-B15)/B15)</f>
        <v>#DIV/0!</v>
      </c>
      <c r="F15" s="75">
        <v>4</v>
      </c>
      <c r="G15" s="12" t="str">
        <f t="shared" ref="G15:G23" si="4">IF($D15&gt;=0,"0", IF($D15=0,"0",$E15*$F15))</f>
        <v>0</v>
      </c>
    </row>
    <row r="16" spans="1:7" ht="15" customHeight="1" x14ac:dyDescent="0.25">
      <c r="A16" s="8" t="s">
        <v>6</v>
      </c>
      <c r="B16" s="9"/>
      <c r="C16" s="9"/>
      <c r="D16" s="10">
        <f t="shared" si="2"/>
        <v>0</v>
      </c>
      <c r="E16" s="11" t="e">
        <f t="shared" si="3"/>
        <v>#DIV/0!</v>
      </c>
      <c r="F16" s="10">
        <v>2</v>
      </c>
      <c r="G16" s="12" t="str">
        <f t="shared" si="4"/>
        <v>0</v>
      </c>
    </row>
    <row r="17" spans="1:7" ht="15" customHeight="1" x14ac:dyDescent="0.25">
      <c r="A17" s="8" t="s">
        <v>11</v>
      </c>
      <c r="B17" s="9"/>
      <c r="C17" s="9"/>
      <c r="D17" s="10">
        <f t="shared" si="2"/>
        <v>0</v>
      </c>
      <c r="E17" s="11" t="e">
        <f t="shared" si="3"/>
        <v>#DIV/0!</v>
      </c>
      <c r="F17" s="75">
        <v>6</v>
      </c>
      <c r="G17" s="12" t="str">
        <f t="shared" si="4"/>
        <v>0</v>
      </c>
    </row>
    <row r="18" spans="1:7" ht="15" customHeight="1" x14ac:dyDescent="0.25">
      <c r="A18" s="8" t="s">
        <v>12</v>
      </c>
      <c r="B18" s="9"/>
      <c r="C18" s="9"/>
      <c r="D18" s="10">
        <f t="shared" si="2"/>
        <v>0</v>
      </c>
      <c r="E18" s="11" t="e">
        <f t="shared" si="3"/>
        <v>#DIV/0!</v>
      </c>
      <c r="F18" s="75">
        <v>3</v>
      </c>
      <c r="G18" s="12" t="str">
        <f t="shared" si="4"/>
        <v>0</v>
      </c>
    </row>
    <row r="19" spans="1:7" ht="15" customHeight="1" x14ac:dyDescent="0.25">
      <c r="A19" s="8" t="s">
        <v>7</v>
      </c>
      <c r="B19" s="9"/>
      <c r="C19" s="9"/>
      <c r="D19" s="10">
        <f t="shared" si="2"/>
        <v>0</v>
      </c>
      <c r="E19" s="11" t="e">
        <f t="shared" si="3"/>
        <v>#DIV/0!</v>
      </c>
      <c r="F19" s="10">
        <v>2</v>
      </c>
      <c r="G19" s="12" t="str">
        <f t="shared" si="4"/>
        <v>0</v>
      </c>
    </row>
    <row r="20" spans="1:7" ht="15" customHeight="1" x14ac:dyDescent="0.25">
      <c r="A20" s="8" t="s">
        <v>27</v>
      </c>
      <c r="B20" s="9"/>
      <c r="C20" s="9"/>
      <c r="D20" s="10">
        <f t="shared" si="2"/>
        <v>0</v>
      </c>
      <c r="E20" s="11" t="e">
        <f t="shared" si="3"/>
        <v>#DIV/0!</v>
      </c>
      <c r="F20" s="10">
        <v>4</v>
      </c>
      <c r="G20" s="12" t="str">
        <f t="shared" si="4"/>
        <v>0</v>
      </c>
    </row>
    <row r="21" spans="1:7" ht="15" customHeight="1" x14ac:dyDescent="0.25">
      <c r="A21" s="8" t="s">
        <v>29</v>
      </c>
      <c r="B21" s="9"/>
      <c r="C21" s="9"/>
      <c r="D21" s="10">
        <f t="shared" si="2"/>
        <v>0</v>
      </c>
      <c r="E21" s="11" t="e">
        <f t="shared" si="3"/>
        <v>#DIV/0!</v>
      </c>
      <c r="F21" s="75">
        <v>2</v>
      </c>
      <c r="G21" s="12" t="str">
        <f t="shared" si="4"/>
        <v>0</v>
      </c>
    </row>
    <row r="22" spans="1:7" ht="15" customHeight="1" x14ac:dyDescent="0.25">
      <c r="A22" s="8" t="s">
        <v>8</v>
      </c>
      <c r="B22" s="9"/>
      <c r="C22" s="9"/>
      <c r="D22" s="10">
        <f t="shared" si="2"/>
        <v>0</v>
      </c>
      <c r="E22" s="11" t="e">
        <f t="shared" si="3"/>
        <v>#DIV/0!</v>
      </c>
      <c r="F22" s="10">
        <v>1</v>
      </c>
      <c r="G22" s="12" t="str">
        <f t="shared" si="4"/>
        <v>0</v>
      </c>
    </row>
    <row r="23" spans="1:7" ht="15" customHeight="1" x14ac:dyDescent="0.25">
      <c r="A23" s="8" t="s">
        <v>9</v>
      </c>
      <c r="B23" s="9"/>
      <c r="C23" s="9"/>
      <c r="D23" s="10">
        <f t="shared" si="2"/>
        <v>0</v>
      </c>
      <c r="E23" s="11" t="e">
        <f t="shared" si="3"/>
        <v>#DIV/0!</v>
      </c>
      <c r="F23" s="10">
        <v>1</v>
      </c>
      <c r="G23" s="12" t="str">
        <f t="shared" si="4"/>
        <v>0</v>
      </c>
    </row>
    <row r="24" spans="1:7" x14ac:dyDescent="0.25">
      <c r="A24" s="13"/>
      <c r="B24" s="14"/>
      <c r="C24" s="14"/>
      <c r="D24" s="14"/>
      <c r="E24" s="47"/>
      <c r="F24" s="16">
        <f>SUM(F15:F23)</f>
        <v>25</v>
      </c>
      <c r="G24" s="17">
        <f>SUM(G15:G23)</f>
        <v>0</v>
      </c>
    </row>
    <row r="25" spans="1:7" ht="15" thickBot="1" x14ac:dyDescent="0.3">
      <c r="A25" s="83" t="s">
        <v>23</v>
      </c>
      <c r="B25" s="62"/>
      <c r="C25" s="62"/>
      <c r="D25" s="62"/>
      <c r="E25" s="62"/>
      <c r="F25" s="71"/>
      <c r="G25" s="63">
        <f>G24/F24</f>
        <v>0</v>
      </c>
    </row>
    <row r="26" spans="1:7" ht="29.25" thickBot="1" x14ac:dyDescent="0.3">
      <c r="A26" s="67" t="s">
        <v>24</v>
      </c>
      <c r="B26" s="64"/>
      <c r="C26" s="64"/>
      <c r="D26" s="64"/>
      <c r="E26" s="64"/>
      <c r="F26" s="65"/>
      <c r="G26" s="61" t="str">
        <f>IF(G25&gt;-0.1,"0%",0.1+G25)</f>
        <v>0%</v>
      </c>
    </row>
  </sheetData>
  <sheetProtection algorithmName="SHA-512" hashValue="Ako/eKT2VKxr2wW1mnFwzQyk18ILgRRPwSgHNaL+rQgk17xSiZi6o25dw537qQl6epMHIV3lcapwY1MmDqXgFg==" saltValue="pnFNVRKwE9p8GJfGW+z2uA==" spinCount="100000" sheet="1" objects="1" scenarios="1" selectLockedCells="1"/>
  <autoFilter ref="A1:G1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conditionalFormatting sqref="G25">
    <cfRule type="cellIs" dxfId="19" priority="3" operator="greaterThan">
      <formula>-0.1</formula>
    </cfRule>
    <cfRule type="cellIs" dxfId="18" priority="4" operator="lessThan">
      <formula>-0.1</formula>
    </cfRule>
  </conditionalFormatting>
  <conditionalFormatting sqref="G10">
    <cfRule type="cellIs" dxfId="17" priority="1" operator="greaterThan">
      <formula>-0.1</formula>
    </cfRule>
    <cfRule type="cellIs" dxfId="16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workbookViewId="0">
      <selection activeCell="C23" sqref="C23"/>
    </sheetView>
  </sheetViews>
  <sheetFormatPr defaultColWidth="9.140625" defaultRowHeight="14.25" x14ac:dyDescent="0.25"/>
  <cols>
    <col min="1" max="1" width="46.85546875" style="25" customWidth="1"/>
    <col min="2" max="7" width="15.7109375" style="69" customWidth="1"/>
    <col min="8" max="16384" width="9.140625" style="69"/>
  </cols>
  <sheetData>
    <row r="1" spans="1:7" ht="75" customHeight="1" thickBot="1" x14ac:dyDescent="0.3">
      <c r="A1" s="92" t="s">
        <v>33</v>
      </c>
      <c r="B1" s="93"/>
      <c r="C1" s="93"/>
      <c r="D1" s="93"/>
      <c r="E1" s="93"/>
      <c r="F1" s="93"/>
      <c r="G1" s="94"/>
    </row>
    <row r="2" spans="1:7" ht="15" thickBot="1" x14ac:dyDescent="0.3"/>
    <row r="3" spans="1:7" ht="60" customHeight="1" thickBot="1" x14ac:dyDescent="0.3">
      <c r="A3" s="48" t="s">
        <v>0</v>
      </c>
      <c r="B3" s="49" t="s">
        <v>16</v>
      </c>
      <c r="C3" s="49" t="s">
        <v>17</v>
      </c>
      <c r="D3" s="49" t="s">
        <v>18</v>
      </c>
      <c r="E3" s="49" t="s">
        <v>19</v>
      </c>
      <c r="F3" s="49" t="s">
        <v>20</v>
      </c>
      <c r="G3" s="50" t="s">
        <v>21</v>
      </c>
    </row>
    <row r="4" spans="1:7" ht="14.25" customHeight="1" x14ac:dyDescent="0.25">
      <c r="A4" s="72" t="s">
        <v>1</v>
      </c>
      <c r="B4" s="73"/>
      <c r="C4" s="73"/>
      <c r="D4" s="73"/>
      <c r="E4" s="73"/>
      <c r="F4" s="73"/>
      <c r="G4" s="74"/>
    </row>
    <row r="5" spans="1:7" ht="15" customHeight="1" x14ac:dyDescent="0.25">
      <c r="A5" s="8" t="s">
        <v>3</v>
      </c>
      <c r="B5" s="9"/>
      <c r="C5" s="9"/>
      <c r="D5" s="10">
        <f>C5-B5</f>
        <v>0</v>
      </c>
      <c r="E5" s="11" t="e">
        <f>((C5-B5)/B5)</f>
        <v>#DIV/0!</v>
      </c>
      <c r="F5" s="10">
        <v>9</v>
      </c>
      <c r="G5" s="12" t="str">
        <f t="shared" ref="G5:G9" si="0">IF($D5&gt;=0,"0", IF($D5=0,"0",$E5*$F5))</f>
        <v>0</v>
      </c>
    </row>
    <row r="6" spans="1:7" ht="15" customHeight="1" x14ac:dyDescent="0.25">
      <c r="A6" s="8" t="s">
        <v>4</v>
      </c>
      <c r="B6" s="9"/>
      <c r="C6" s="9"/>
      <c r="D6" s="10">
        <f t="shared" ref="D6:D9" si="1">C6-B6</f>
        <v>0</v>
      </c>
      <c r="E6" s="11" t="e">
        <f t="shared" ref="E6:E9" si="2">((C6-B6)/B6)</f>
        <v>#DIV/0!</v>
      </c>
      <c r="F6" s="10">
        <v>11</v>
      </c>
      <c r="G6" s="12" t="str">
        <f t="shared" si="0"/>
        <v>0</v>
      </c>
    </row>
    <row r="7" spans="1:7" ht="15" customHeight="1" x14ac:dyDescent="0.25">
      <c r="A7" s="8" t="s">
        <v>14</v>
      </c>
      <c r="B7" s="9"/>
      <c r="C7" s="9"/>
      <c r="D7" s="10">
        <f t="shared" si="1"/>
        <v>0</v>
      </c>
      <c r="E7" s="11" t="e">
        <f t="shared" si="2"/>
        <v>#DIV/0!</v>
      </c>
      <c r="F7" s="10">
        <v>5</v>
      </c>
      <c r="G7" s="12" t="str">
        <f t="shared" si="0"/>
        <v>0</v>
      </c>
    </row>
    <row r="8" spans="1:7" ht="15" customHeight="1" x14ac:dyDescent="0.25">
      <c r="A8" s="8" t="s">
        <v>37</v>
      </c>
      <c r="B8" s="9"/>
      <c r="C8" s="9"/>
      <c r="D8" s="10">
        <f t="shared" si="1"/>
        <v>0</v>
      </c>
      <c r="E8" s="11" t="e">
        <f t="shared" si="2"/>
        <v>#DIV/0!</v>
      </c>
      <c r="F8" s="75">
        <v>5</v>
      </c>
      <c r="G8" s="12" t="str">
        <f t="shared" si="0"/>
        <v>0</v>
      </c>
    </row>
    <row r="9" spans="1:7" ht="15" customHeight="1" x14ac:dyDescent="0.25">
      <c r="A9" s="81" t="s">
        <v>10</v>
      </c>
      <c r="B9" s="9"/>
      <c r="C9" s="9"/>
      <c r="D9" s="10">
        <f t="shared" si="1"/>
        <v>0</v>
      </c>
      <c r="E9" s="11" t="e">
        <f t="shared" si="2"/>
        <v>#DIV/0!</v>
      </c>
      <c r="F9" s="75">
        <v>4</v>
      </c>
      <c r="G9" s="12" t="str">
        <f t="shared" si="0"/>
        <v>0</v>
      </c>
    </row>
    <row r="10" spans="1:7" x14ac:dyDescent="0.25">
      <c r="A10" s="13"/>
      <c r="B10" s="14"/>
      <c r="C10" s="14"/>
      <c r="D10" s="14"/>
      <c r="E10" s="15"/>
      <c r="F10" s="16">
        <f>SUM(F5:F9)</f>
        <v>34</v>
      </c>
      <c r="G10" s="38">
        <f>SUM(G5:G9)</f>
        <v>0</v>
      </c>
    </row>
    <row r="11" spans="1:7" ht="15" thickBot="1" x14ac:dyDescent="0.3">
      <c r="A11" s="66" t="s">
        <v>23</v>
      </c>
      <c r="B11" s="18"/>
      <c r="C11" s="18"/>
      <c r="D11" s="18"/>
      <c r="E11" s="18"/>
      <c r="F11" s="19"/>
      <c r="G11" s="63">
        <f>G10/F10</f>
        <v>0</v>
      </c>
    </row>
    <row r="12" spans="1:7" ht="29.25" thickBot="1" x14ac:dyDescent="0.3">
      <c r="A12" s="67" t="s">
        <v>24</v>
      </c>
      <c r="B12" s="59"/>
      <c r="C12" s="59"/>
      <c r="D12" s="59"/>
      <c r="E12" s="59"/>
      <c r="F12" s="60"/>
      <c r="G12" s="61" t="str">
        <f>IF(G11&lt;-0.5,"ATTENZIONE DECADENZA",IF(G11&gt;-0.1,"0%",0.1+G11))</f>
        <v>0%</v>
      </c>
    </row>
    <row r="13" spans="1:7" x14ac:dyDescent="0.25">
      <c r="A13" s="77"/>
      <c r="B13" s="26"/>
      <c r="C13" s="26"/>
      <c r="D13" s="26"/>
      <c r="E13" s="26"/>
      <c r="F13" s="27"/>
      <c r="G13" s="78"/>
    </row>
    <row r="14" spans="1:7" ht="15" thickBot="1" x14ac:dyDescent="0.3">
      <c r="B14" s="26"/>
      <c r="C14" s="26"/>
      <c r="D14" s="26"/>
      <c r="E14" s="26"/>
      <c r="F14" s="27"/>
      <c r="G14" s="79"/>
    </row>
    <row r="15" spans="1:7" ht="15.75" x14ac:dyDescent="0.25">
      <c r="A15" s="5" t="s">
        <v>2</v>
      </c>
      <c r="B15" s="28"/>
      <c r="C15" s="28"/>
      <c r="D15" s="28"/>
      <c r="E15" s="29"/>
      <c r="F15" s="28"/>
      <c r="G15" s="82"/>
    </row>
    <row r="16" spans="1:7" ht="15" customHeight="1" x14ac:dyDescent="0.25">
      <c r="A16" s="8" t="s">
        <v>5</v>
      </c>
      <c r="B16" s="9"/>
      <c r="C16" s="9"/>
      <c r="D16" s="10">
        <f>C16-B16</f>
        <v>0</v>
      </c>
      <c r="E16" s="11" t="e">
        <f>((C16-B16)/B16)</f>
        <v>#DIV/0!</v>
      </c>
      <c r="F16" s="75">
        <v>5</v>
      </c>
      <c r="G16" s="12" t="str">
        <f t="shared" ref="G16:G24" si="3">IF($D16&gt;=0,"0", IF($D16=0,"0",$E16*$F16))</f>
        <v>0</v>
      </c>
    </row>
    <row r="17" spans="1:7" ht="15" customHeight="1" x14ac:dyDescent="0.25">
      <c r="A17" s="8" t="s">
        <v>6</v>
      </c>
      <c r="B17" s="9"/>
      <c r="C17" s="9"/>
      <c r="D17" s="10">
        <f t="shared" ref="D17:D24" si="4">C17-B17</f>
        <v>0</v>
      </c>
      <c r="E17" s="11" t="e">
        <f t="shared" ref="E17:E24" si="5">((C17-B17)/B17)</f>
        <v>#DIV/0!</v>
      </c>
      <c r="F17" s="10">
        <v>2</v>
      </c>
      <c r="G17" s="12" t="str">
        <f t="shared" si="3"/>
        <v>0</v>
      </c>
    </row>
    <row r="18" spans="1:7" ht="15" customHeight="1" x14ac:dyDescent="0.25">
      <c r="A18" s="8" t="s">
        <v>11</v>
      </c>
      <c r="B18" s="9"/>
      <c r="C18" s="9"/>
      <c r="D18" s="10">
        <f t="shared" si="4"/>
        <v>0</v>
      </c>
      <c r="E18" s="11" t="e">
        <f t="shared" si="5"/>
        <v>#DIV/0!</v>
      </c>
      <c r="F18" s="75">
        <v>4</v>
      </c>
      <c r="G18" s="12" t="str">
        <f t="shared" si="3"/>
        <v>0</v>
      </c>
    </row>
    <row r="19" spans="1:7" ht="15" customHeight="1" x14ac:dyDescent="0.25">
      <c r="A19" s="8" t="s">
        <v>12</v>
      </c>
      <c r="B19" s="9"/>
      <c r="C19" s="9"/>
      <c r="D19" s="10">
        <f t="shared" si="4"/>
        <v>0</v>
      </c>
      <c r="E19" s="11" t="e">
        <f t="shared" si="5"/>
        <v>#DIV/0!</v>
      </c>
      <c r="F19" s="75">
        <v>3</v>
      </c>
      <c r="G19" s="12" t="str">
        <f t="shared" si="3"/>
        <v>0</v>
      </c>
    </row>
    <row r="20" spans="1:7" ht="15" customHeight="1" x14ac:dyDescent="0.25">
      <c r="A20" s="8" t="s">
        <v>7</v>
      </c>
      <c r="B20" s="9"/>
      <c r="C20" s="9"/>
      <c r="D20" s="10">
        <f t="shared" si="4"/>
        <v>0</v>
      </c>
      <c r="E20" s="11" t="e">
        <f t="shared" si="5"/>
        <v>#DIV/0!</v>
      </c>
      <c r="F20" s="10">
        <v>2</v>
      </c>
      <c r="G20" s="12" t="str">
        <f t="shared" si="3"/>
        <v>0</v>
      </c>
    </row>
    <row r="21" spans="1:7" ht="15" customHeight="1" x14ac:dyDescent="0.25">
      <c r="A21" s="8" t="s">
        <v>27</v>
      </c>
      <c r="B21" s="9"/>
      <c r="C21" s="9"/>
      <c r="D21" s="10">
        <f t="shared" si="4"/>
        <v>0</v>
      </c>
      <c r="E21" s="11" t="e">
        <f t="shared" si="5"/>
        <v>#DIV/0!</v>
      </c>
      <c r="F21" s="10">
        <v>2</v>
      </c>
      <c r="G21" s="12" t="str">
        <f t="shared" si="3"/>
        <v>0</v>
      </c>
    </row>
    <row r="22" spans="1:7" ht="15" customHeight="1" x14ac:dyDescent="0.25">
      <c r="A22" s="8" t="s">
        <v>29</v>
      </c>
      <c r="B22" s="9"/>
      <c r="C22" s="9"/>
      <c r="D22" s="10">
        <f>C22-B22</f>
        <v>0</v>
      </c>
      <c r="E22" s="11" t="e">
        <f>((C22-B22)/B22)</f>
        <v>#DIV/0!</v>
      </c>
      <c r="F22" s="75">
        <v>3</v>
      </c>
      <c r="G22" s="12" t="str">
        <f t="shared" si="3"/>
        <v>0</v>
      </c>
    </row>
    <row r="23" spans="1:7" ht="15" customHeight="1" x14ac:dyDescent="0.25">
      <c r="A23" s="8" t="s">
        <v>8</v>
      </c>
      <c r="B23" s="9"/>
      <c r="C23" s="9"/>
      <c r="D23" s="10">
        <f t="shared" si="4"/>
        <v>0</v>
      </c>
      <c r="E23" s="11" t="e">
        <f t="shared" si="5"/>
        <v>#DIV/0!</v>
      </c>
      <c r="F23" s="10">
        <v>2</v>
      </c>
      <c r="G23" s="12" t="str">
        <f t="shared" si="3"/>
        <v>0</v>
      </c>
    </row>
    <row r="24" spans="1:7" ht="15" customHeight="1" x14ac:dyDescent="0.25">
      <c r="A24" s="8" t="s">
        <v>9</v>
      </c>
      <c r="B24" s="9"/>
      <c r="C24" s="9"/>
      <c r="D24" s="10">
        <f t="shared" si="4"/>
        <v>0</v>
      </c>
      <c r="E24" s="11" t="e">
        <f t="shared" si="5"/>
        <v>#DIV/0!</v>
      </c>
      <c r="F24" s="10">
        <v>2</v>
      </c>
      <c r="G24" s="12" t="str">
        <f t="shared" si="3"/>
        <v>0</v>
      </c>
    </row>
    <row r="25" spans="1:7" ht="15" customHeight="1" x14ac:dyDescent="0.25">
      <c r="A25" s="13"/>
      <c r="B25" s="14"/>
      <c r="C25" s="14"/>
      <c r="D25" s="14"/>
      <c r="E25" s="47"/>
      <c r="F25" s="16">
        <f>SUM(F16:F24)</f>
        <v>25</v>
      </c>
      <c r="G25" s="17">
        <f>SUM(G16:G24)</f>
        <v>0</v>
      </c>
    </row>
    <row r="26" spans="1:7" ht="15" thickBot="1" x14ac:dyDescent="0.3">
      <c r="A26" s="83" t="s">
        <v>23</v>
      </c>
      <c r="B26" s="62"/>
      <c r="C26" s="62"/>
      <c r="D26" s="62"/>
      <c r="E26" s="62"/>
      <c r="F26" s="71"/>
      <c r="G26" s="63">
        <f>G25/F25</f>
        <v>0</v>
      </c>
    </row>
    <row r="27" spans="1:7" ht="29.25" thickBot="1" x14ac:dyDescent="0.3">
      <c r="A27" s="67" t="s">
        <v>24</v>
      </c>
      <c r="B27" s="64"/>
      <c r="C27" s="64"/>
      <c r="D27" s="64"/>
      <c r="E27" s="64"/>
      <c r="F27" s="65"/>
      <c r="G27" s="61" t="str">
        <f>IF(G26&gt;-0.1,"0%",0.1+G26)</f>
        <v>0%</v>
      </c>
    </row>
  </sheetData>
  <sheetProtection algorithmName="SHA-512" hashValue="WZ4/K7rnN7AVCkp3Own55OSpmKj2as0IlCmeazlQOydeStWf74P1rKW2WbcCLGAUI8Y7Wa+GI2G3sKWOHBa5Og==" saltValue="/NHLZuzB2rgD/SYWRlOtZg==" spinCount="100000" sheet="1" objects="1" scenarios="1" selectLockedCells="1"/>
  <mergeCells count="1">
    <mergeCell ref="A1:G1"/>
  </mergeCells>
  <conditionalFormatting sqref="G26">
    <cfRule type="cellIs" dxfId="15" priority="3" operator="greaterThan">
      <formula>-0.1</formula>
    </cfRule>
    <cfRule type="cellIs" dxfId="14" priority="4" operator="lessThan">
      <formula>-0.1</formula>
    </cfRule>
  </conditionalFormatting>
  <conditionalFormatting sqref="G11">
    <cfRule type="cellIs" dxfId="13" priority="1" operator="greaterThan">
      <formula>-0.1</formula>
    </cfRule>
    <cfRule type="cellIs" dxfId="12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Indicazioni compilazione</vt:lpstr>
      <vt:lpstr>Articolo 10</vt:lpstr>
      <vt:lpstr>Articolo 11</vt:lpstr>
      <vt:lpstr>Articolo 13 comma 1</vt:lpstr>
      <vt:lpstr>Articolo 13 comma 2</vt:lpstr>
      <vt:lpstr>Articolo 13 comma 3</vt:lpstr>
      <vt:lpstr>Articolo 13 comma 4</vt:lpstr>
      <vt:lpstr>Articolo 13 comma 6</vt:lpstr>
      <vt:lpstr>Articolo 14</vt:lpstr>
      <vt:lpstr>Articolo 15</vt:lpstr>
      <vt:lpstr>Articolo 16</vt:lpstr>
      <vt:lpstr>Articolo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Angela Tibaldi</cp:lastModifiedBy>
  <dcterms:created xsi:type="dcterms:W3CDTF">2015-10-07T07:28:17Z</dcterms:created>
  <dcterms:modified xsi:type="dcterms:W3CDTF">2018-11-08T12:25:22Z</dcterms:modified>
</cp:coreProperties>
</file>