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1.233\Struttura\2.Progetti\286. FUS 2018\SCOSTAMENTI\File 2018\"/>
    </mc:Choice>
  </mc:AlternateContent>
  <xr:revisionPtr revIDLastSave="0" documentId="13_ncr:1_{714B8322-433C-488D-B396-43A172497A71}" xr6:coauthVersionLast="38" xr6:coauthVersionMax="38" xr10:uidLastSave="{00000000-0000-0000-0000-000000000000}"/>
  <bookViews>
    <workbookView xWindow="0" yWindow="0" windowWidth="28800" windowHeight="11865" xr2:uid="{00000000-000D-0000-FFFF-FFFF00000000}"/>
  </bookViews>
  <sheets>
    <sheet name="Indicazioni compilazione" sheetId="20" r:id="rId1"/>
    <sheet name="Articolo 18" sheetId="1" r:id="rId2"/>
    <sheet name="Articolo 19" sheetId="5" r:id="rId3"/>
    <sheet name="Articolo 20" sheetId="7" r:id="rId4"/>
    <sheet name="Articolo 21, comma 1" sheetId="8" r:id="rId5"/>
    <sheet name="Articolo 21, comma 2" sheetId="9" r:id="rId6"/>
    <sheet name="Articolo 22" sheetId="10" r:id="rId7"/>
    <sheet name="Articolo 23" sheetId="11" r:id="rId8"/>
    <sheet name="Articolo 24" sheetId="12" r:id="rId9"/>
  </sheets>
  <definedNames>
    <definedName name="_xlnm._FilterDatabase" localSheetId="1" hidden="1">'Articolo 18'!$A$1:$G$2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2" l="1"/>
  <c r="D18" i="11"/>
  <c r="D18" i="10"/>
  <c r="D18" i="7"/>
  <c r="D13" i="12" l="1"/>
  <c r="E18" i="12"/>
  <c r="E19" i="12"/>
  <c r="E18" i="11"/>
  <c r="E19" i="11"/>
  <c r="E18" i="10"/>
  <c r="E18" i="7"/>
  <c r="E19" i="7"/>
  <c r="E20" i="7"/>
  <c r="E13" i="12" l="1"/>
  <c r="F21" i="12" l="1"/>
  <c r="G18" i="12"/>
  <c r="G13" i="12"/>
  <c r="G18" i="11" l="1"/>
  <c r="G18" i="10"/>
  <c r="G18" i="7" l="1"/>
  <c r="D14" i="12"/>
  <c r="D15" i="12"/>
  <c r="D16" i="12"/>
  <c r="D17" i="12"/>
  <c r="D19" i="12"/>
  <c r="G19" i="12" s="1"/>
  <c r="D20" i="12"/>
  <c r="D6" i="12"/>
  <c r="G6" i="12" s="1"/>
  <c r="D15" i="11"/>
  <c r="D16" i="11"/>
  <c r="D17" i="11"/>
  <c r="D19" i="11"/>
  <c r="D6" i="11"/>
  <c r="D7" i="11"/>
  <c r="D8" i="11"/>
  <c r="D5" i="11"/>
  <c r="D15" i="10"/>
  <c r="D16" i="10"/>
  <c r="D17" i="10"/>
  <c r="D19" i="10"/>
  <c r="D14" i="10"/>
  <c r="D6" i="10"/>
  <c r="D7" i="10"/>
  <c r="D15" i="9"/>
  <c r="D16" i="9"/>
  <c r="D17" i="9"/>
  <c r="D18" i="9"/>
  <c r="D19" i="9"/>
  <c r="D20" i="9"/>
  <c r="D21" i="9"/>
  <c r="D22" i="9"/>
  <c r="D6" i="9"/>
  <c r="D7" i="9"/>
  <c r="D8" i="9"/>
  <c r="D15" i="8"/>
  <c r="D16" i="8"/>
  <c r="D17" i="8"/>
  <c r="D18" i="8"/>
  <c r="D19" i="8"/>
  <c r="D20" i="8"/>
  <c r="D21" i="8"/>
  <c r="D22" i="8"/>
  <c r="D23" i="8"/>
  <c r="D6" i="8"/>
  <c r="D7" i="8"/>
  <c r="D8" i="8"/>
  <c r="D14" i="7"/>
  <c r="D15" i="7"/>
  <c r="D16" i="7"/>
  <c r="D17" i="7"/>
  <c r="D19" i="7"/>
  <c r="D20" i="7"/>
  <c r="D6" i="7"/>
  <c r="D7" i="7"/>
  <c r="D15" i="5"/>
  <c r="D16" i="5"/>
  <c r="D17" i="5"/>
  <c r="D18" i="5"/>
  <c r="D19" i="5"/>
  <c r="D20" i="5"/>
  <c r="D21" i="5"/>
  <c r="D22" i="5"/>
  <c r="D23" i="5"/>
  <c r="D6" i="5"/>
  <c r="D7" i="5"/>
  <c r="D8" i="5"/>
  <c r="D14" i="1"/>
  <c r="D15" i="1"/>
  <c r="D16" i="1"/>
  <c r="D17" i="1"/>
  <c r="D18" i="1"/>
  <c r="D19" i="1"/>
  <c r="D20" i="1"/>
  <c r="D6" i="1"/>
  <c r="D7" i="1"/>
  <c r="E20" i="12" l="1"/>
  <c r="G20" i="12" s="1"/>
  <c r="E17" i="12"/>
  <c r="G17" i="12" s="1"/>
  <c r="E16" i="12"/>
  <c r="G16" i="12" s="1"/>
  <c r="E15" i="12"/>
  <c r="G15" i="12" s="1"/>
  <c r="E14" i="12"/>
  <c r="G14" i="12" s="1"/>
  <c r="E6" i="12"/>
  <c r="E5" i="12"/>
  <c r="G19" i="11"/>
  <c r="E17" i="11"/>
  <c r="G17" i="11" s="1"/>
  <c r="E16" i="11"/>
  <c r="G16" i="11" s="1"/>
  <c r="E15" i="11"/>
  <c r="G15" i="11" s="1"/>
  <c r="E8" i="11"/>
  <c r="G8" i="11" s="1"/>
  <c r="E7" i="11"/>
  <c r="G7" i="11" s="1"/>
  <c r="E6" i="11"/>
  <c r="G6" i="11" s="1"/>
  <c r="E5" i="11"/>
  <c r="G5" i="11" s="1"/>
  <c r="E19" i="10"/>
  <c r="G19" i="10" s="1"/>
  <c r="E17" i="10"/>
  <c r="G17" i="10" s="1"/>
  <c r="E16" i="10"/>
  <c r="G16" i="10" s="1"/>
  <c r="E15" i="10"/>
  <c r="G15" i="10" s="1"/>
  <c r="E14" i="10"/>
  <c r="G14" i="10" s="1"/>
  <c r="E6" i="10"/>
  <c r="G6" i="10" s="1"/>
  <c r="E7" i="10"/>
  <c r="G7" i="10" s="1"/>
  <c r="E5" i="10"/>
  <c r="E22" i="9"/>
  <c r="G22" i="9" s="1"/>
  <c r="E21" i="9"/>
  <c r="G21" i="9" s="1"/>
  <c r="E20" i="9"/>
  <c r="G20" i="9" s="1"/>
  <c r="E19" i="9"/>
  <c r="G19" i="9" s="1"/>
  <c r="E18" i="9"/>
  <c r="G18" i="9" s="1"/>
  <c r="E17" i="9"/>
  <c r="G17" i="9" s="1"/>
  <c r="E16" i="9"/>
  <c r="G16" i="9" s="1"/>
  <c r="E15" i="9"/>
  <c r="G15" i="9" s="1"/>
  <c r="E8" i="9"/>
  <c r="G8" i="9" s="1"/>
  <c r="E7" i="9"/>
  <c r="G7" i="9" s="1"/>
  <c r="E6" i="9"/>
  <c r="G6" i="9" s="1"/>
  <c r="E5" i="9"/>
  <c r="E23" i="8"/>
  <c r="G23" i="8" s="1"/>
  <c r="E22" i="8"/>
  <c r="G22" i="8" s="1"/>
  <c r="E21" i="8"/>
  <c r="G21" i="8" s="1"/>
  <c r="E20" i="8"/>
  <c r="G20" i="8" s="1"/>
  <c r="E19" i="8"/>
  <c r="G19" i="8" s="1"/>
  <c r="E18" i="8"/>
  <c r="G18" i="8" s="1"/>
  <c r="E17" i="8"/>
  <c r="G17" i="8" s="1"/>
  <c r="E16" i="8"/>
  <c r="G16" i="8" s="1"/>
  <c r="E15" i="8"/>
  <c r="G15" i="8" s="1"/>
  <c r="E8" i="8"/>
  <c r="G8" i="8" s="1"/>
  <c r="E7" i="8"/>
  <c r="G7" i="8" s="1"/>
  <c r="E6" i="8"/>
  <c r="G6" i="8" s="1"/>
  <c r="E5" i="8"/>
  <c r="G20" i="7"/>
  <c r="G19" i="7"/>
  <c r="E17" i="7"/>
  <c r="G17" i="7" s="1"/>
  <c r="E16" i="7"/>
  <c r="G16" i="7" s="1"/>
  <c r="E15" i="7"/>
  <c r="G15" i="7" s="1"/>
  <c r="E14" i="7"/>
  <c r="G14" i="7" s="1"/>
  <c r="E7" i="7"/>
  <c r="G7" i="7" s="1"/>
  <c r="E6" i="7"/>
  <c r="G6" i="7" s="1"/>
  <c r="E5" i="7"/>
  <c r="E23" i="5"/>
  <c r="G23" i="5" s="1"/>
  <c r="E22" i="5"/>
  <c r="G22" i="5" s="1"/>
  <c r="E21" i="5"/>
  <c r="G21" i="5" s="1"/>
  <c r="E20" i="5"/>
  <c r="G20" i="5" s="1"/>
  <c r="E19" i="5"/>
  <c r="G19" i="5" s="1"/>
  <c r="E18" i="5"/>
  <c r="G18" i="5" s="1"/>
  <c r="E17" i="5"/>
  <c r="G17" i="5" s="1"/>
  <c r="E16" i="5"/>
  <c r="G16" i="5" s="1"/>
  <c r="E15" i="5"/>
  <c r="G15" i="5" s="1"/>
  <c r="E8" i="5"/>
  <c r="G8" i="5" s="1"/>
  <c r="E7" i="5"/>
  <c r="G7" i="5" s="1"/>
  <c r="E6" i="5"/>
  <c r="G6" i="5" s="1"/>
  <c r="E5" i="5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7" i="1"/>
  <c r="G7" i="1" s="1"/>
  <c r="E6" i="1"/>
  <c r="G6" i="1" s="1"/>
  <c r="E5" i="1"/>
  <c r="F7" i="12"/>
  <c r="D5" i="12"/>
  <c r="G5" i="12" s="1"/>
  <c r="G7" i="12" s="1"/>
  <c r="G8" i="12" s="1"/>
  <c r="G9" i="12" s="1"/>
  <c r="F20" i="11"/>
  <c r="F9" i="11"/>
  <c r="F20" i="10"/>
  <c r="F8" i="10"/>
  <c r="D5" i="10"/>
  <c r="G5" i="10" s="1"/>
  <c r="F23" i="9"/>
  <c r="F9" i="9"/>
  <c r="D5" i="9"/>
  <c r="F24" i="8"/>
  <c r="F9" i="8"/>
  <c r="D5" i="8"/>
  <c r="G5" i="8" s="1"/>
  <c r="F21" i="7"/>
  <c r="F8" i="7"/>
  <c r="D5" i="7"/>
  <c r="F24" i="5"/>
  <c r="F9" i="5"/>
  <c r="D5" i="5"/>
  <c r="G5" i="5" s="1"/>
  <c r="G9" i="5" s="1"/>
  <c r="F21" i="1"/>
  <c r="F8" i="1"/>
  <c r="D5" i="1"/>
  <c r="G9" i="11" l="1"/>
  <c r="G8" i="10"/>
  <c r="G23" i="9"/>
  <c r="G24" i="9" s="1"/>
  <c r="G25" i="9" s="1"/>
  <c r="G5" i="1"/>
  <c r="G8" i="1" s="1"/>
  <c r="G21" i="12"/>
  <c r="G22" i="12" s="1"/>
  <c r="G23" i="12" s="1"/>
  <c r="G20" i="11"/>
  <c r="G21" i="11" s="1"/>
  <c r="G22" i="11" s="1"/>
  <c r="G20" i="10"/>
  <c r="G21" i="10" s="1"/>
  <c r="G22" i="10" s="1"/>
  <c r="G5" i="9"/>
  <c r="G9" i="9" s="1"/>
  <c r="G24" i="8"/>
  <c r="G25" i="8" s="1"/>
  <c r="G26" i="8" s="1"/>
  <c r="G9" i="8"/>
  <c r="G21" i="7"/>
  <c r="G22" i="7" s="1"/>
  <c r="G23" i="7" s="1"/>
  <c r="G24" i="5"/>
  <c r="G25" i="5" s="1"/>
  <c r="G26" i="5" s="1"/>
  <c r="G21" i="1"/>
  <c r="G22" i="1" s="1"/>
  <c r="G23" i="1" s="1"/>
  <c r="G5" i="7"/>
  <c r="G8" i="7" s="1"/>
  <c r="G9" i="7" s="1"/>
  <c r="G10" i="7" s="1"/>
  <c r="G10" i="8"/>
  <c r="G11" i="8" s="1"/>
  <c r="G10" i="5"/>
  <c r="G11" i="5" s="1"/>
  <c r="G10" i="11"/>
  <c r="G11" i="11" s="1"/>
  <c r="G9" i="10"/>
  <c r="G10" i="10" s="1"/>
  <c r="G10" i="9"/>
  <c r="G11" i="9" s="1"/>
  <c r="G9" i="1" l="1"/>
  <c r="G10" i="1" s="1"/>
</calcChain>
</file>

<file path=xl/sharedStrings.xml><?xml version="1.0" encoding="utf-8"?>
<sst xmlns="http://schemas.openxmlformats.org/spreadsheetml/2006/main" count="203" uniqueCount="41">
  <si>
    <t>Indicatori</t>
  </si>
  <si>
    <t>Giornate lavorative</t>
  </si>
  <si>
    <t>Oneri sociali</t>
  </si>
  <si>
    <t>Impiego di giovani artisti e tecnici</t>
  </si>
  <si>
    <t>Sviluppo dell'offerta in territori svantaggiati</t>
  </si>
  <si>
    <t>Capacità di reperire risorse non pubbliche</t>
  </si>
  <si>
    <t>Partecipazione a progetti cofinanziati dall'UE</t>
  </si>
  <si>
    <t>Coproduzioni nazionali e internazionali</t>
  </si>
  <si>
    <t>Piazze</t>
  </si>
  <si>
    <t>Diffusione dello spettacolo sul territorio nazionale</t>
  </si>
  <si>
    <t>Diffusione dello spettacolo italiano all'estero</t>
  </si>
  <si>
    <t>Compagnie/Gruppi ospitati</t>
  </si>
  <si>
    <t>Attività continuativa nei territori raggiunti</t>
  </si>
  <si>
    <t>Dimensione quantitativa</t>
  </si>
  <si>
    <t>Qualità indicizzata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</si>
  <si>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</si>
  <si>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</si>
  <si>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</si>
  <si>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</si>
  <si>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</si>
  <si>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</si>
  <si>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Variazione percentuale media ponderata </t>
  </si>
  <si>
    <t>Percentuale di proporzionale riduzione del contributo</t>
  </si>
  <si>
    <t>Il presente documento ha carattere puramente esplicativo ed illustrativo della normativa vigente. Pertanto, esso non sostituisce in alcun modo il contenuto del decreto ministeriale 27 luglio 2017 e dei provvedimenti successivi connessi.</t>
  </si>
  <si>
    <t xml:space="preserve">MINISTERO DEI BENI E DELLE ATTIVITÀ CULTURALI
DIREZIONE GENERALE SPETTACOLO
D.M. 27 luglio 2017
Musica (Art. 18) Teatri di tradizione
</t>
  </si>
  <si>
    <t xml:space="preserve">MINISTERO DEI BENI E DELLE ATTIVITÀ CULTURALI
DIREZIONE GENERALE SPETTACOLO
D.M. 27 luglio 2017
Musica (Art. 19) Istituzioni concertistico-orchestrali
</t>
  </si>
  <si>
    <t xml:space="preserve">MINISTERO DEI BENI E DELLE ATTIVITÀ CULTURALI
DIREZIONE GENERALE SPETTACOLO
D.M. 27 luglio 2017
Musica (Art. 20) Attività liriche ordinarie
</t>
  </si>
  <si>
    <t xml:space="preserve">MINISTERO DEI BENI E DELLE ATTIVITÀ CULTURALI
DIREZIONE GENERALE SPETTACOLO
D.M. 27 luglio 2017
Musica (Art. 21 comma 1) Complessi strumentali
</t>
  </si>
  <si>
    <t xml:space="preserve">MINISTERO DEI BENI E DELLE ATTIVITÀ CULTURALI
DIREZIONE GENERALE SPETTACOLO
D.M. 27 luglio 2017
Musica (Art. 21 comma 2) Complessi strumentali giovanili
</t>
  </si>
  <si>
    <t xml:space="preserve">MINISTERO DEI BENI E DELLE ATTIVITÀ CULTURALI
DIREZIONE GENERALE SPETTACOLO
D.M. 27 luglio 2017
Musica (Art. 22) Circuiti regionali
</t>
  </si>
  <si>
    <t xml:space="preserve">MINISTERO DEI BENI E DELLE ATTIVITÀ CULTURALI
DIREZIONE GENERALE SPETTACOLO
D.M. 27 luglio 2017
Musica (Art. 23) Programmazione di attività concertistiche e corali
</t>
  </si>
  <si>
    <t xml:space="preserve">MINISTERO DEI BENI E DELLE ATTIVITÀ CULTURALI
DIREZIONE GENERALE SPETTACOLO
D.M. 27 luglio 2017
Musica (Art. 24) Festival
</t>
  </si>
  <si>
    <t>Capacità di reperire altre risorse pubbliche</t>
  </si>
  <si>
    <t>Efficienza gestionale</t>
  </si>
  <si>
    <t>Rappresentazioni presso FLS, TN, TRIC, Teatri di tradizione</t>
  </si>
  <si>
    <t>Valorizzazione opere contemporanee</t>
  </si>
  <si>
    <t>Recite/Concerti/Rappresentazioni</t>
  </si>
  <si>
    <t>INDICAZIONI PER LA COMPILAZIONE</t>
  </si>
  <si>
    <r>
      <t xml:space="preserve">Le schede della presente cartella permettono di simulare il calcolo della variazione percentuale media ponderata dei valori di Qualità indicizzata e Dimensione quantitativa tra preventivo e consuntivo, secondo le disposizioni di cui all'art. 6, comma 5 e 6, e agli Allegati C e D del DM 27 luglio 2017.
</t>
    </r>
    <r>
      <rPr>
        <b/>
        <sz val="11"/>
        <color theme="1"/>
        <rFont val="Calibri"/>
        <family val="2"/>
        <scheme val="minor"/>
      </rPr>
      <t>Per le indicazioni di dettaglio sulle modalità di calcolo e di utilizzo del presente file, si rimanda al file "Istruzioni per la compilazione".</t>
    </r>
  </si>
  <si>
    <t xml:space="preserve">Per ogni àmbito e settore (Allegato C, Allegato D) del D.M. 27 luglio 2017, è presente un foglio di calcolo. </t>
  </si>
  <si>
    <t>Si rammenta che:
• ai sensi dell'Allegato C, punto 3, gli indicatori di Qualità indicizzata afferenti a "Tasso di utilizzo delle sale" e "Ampliamento del pubblico", se previsti per il settore di competenza, sono esclusi dal calcolo della media ponderata delle variazioni preventivo-consuntivo di cui all'art.6, comma 5, del D.M. 27 luglio 2017 e, pertanto, non figurano tra le voci oggetto di calcolo;
• ai sensi dell'Allegato D, punto 3, l'indicatore "Spettatori", se previsto per il settore di competenza, è escluso dal calcolo della media ponderata delle variazioni preventivo-consuntivo di cui all'art.6, comma 6, del D.M. 27 luglio 2017 e, pertanto, non figura tra le voci oggetto di calcolo;
• come previsto dal D.M. 27 luglio 2017, le variazioni positive (&lt; 0) non vengono considerate ai fini del calcolo della media ponderata delle variazioni percentuali degli indicatori.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</si>
</sst>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14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4" fontId="2" fillId="0" borderId="0" xfId="0" applyNumberFormat="1" applyFont="1" applyBorder="1" applyAlignment="1" applyProtection="1">
      <alignment vertical="center"/>
      <protection locked="0"/>
    </xf>
    <xf numFmtId="2" fontId="2" fillId="0" borderId="0" xfId="1" applyNumberFormat="1" applyFont="1" applyBorder="1" applyAlignment="1" applyProtection="1">
      <alignment horizontal="right" vertical="center"/>
    </xf>
    <xf numFmtId="4" fontId="10" fillId="0" borderId="8" xfId="0" applyNumberFormat="1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 applyAlignment="1" applyProtection="1">
      <alignment vertical="center"/>
      <protection locked="0"/>
    </xf>
    <xf numFmtId="0" fontId="0" fillId="6" borderId="0" xfId="0" applyFill="1" applyAlignment="1">
      <alignment vertical="center" wrapText="1"/>
    </xf>
    <xf numFmtId="0" fontId="0" fillId="7" borderId="0" xfId="0" applyFill="1" applyAlignment="1">
      <alignment vertical="center"/>
    </xf>
    <xf numFmtId="0" fontId="2" fillId="6" borderId="0" xfId="0" applyFont="1" applyFill="1" applyAlignment="1" applyProtection="1">
      <alignment vertical="center"/>
    </xf>
    <xf numFmtId="0" fontId="2" fillId="6" borderId="4" xfId="0" applyFont="1" applyFill="1" applyBorder="1" applyAlignment="1" applyProtection="1">
      <alignment vertical="center" wrapText="1"/>
    </xf>
    <xf numFmtId="0" fontId="2" fillId="6" borderId="5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vertical="center" wrapText="1"/>
    </xf>
    <xf numFmtId="4" fontId="2" fillId="2" borderId="0" xfId="0" applyNumberFormat="1" applyFont="1" applyFill="1" applyBorder="1" applyAlignment="1" applyProtection="1">
      <alignment vertical="center" wrapText="1"/>
    </xf>
    <xf numFmtId="10" fontId="2" fillId="2" borderId="8" xfId="0" applyNumberFormat="1" applyFont="1" applyFill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vertical="center" wrapText="1"/>
    </xf>
    <xf numFmtId="4" fontId="2" fillId="2" borderId="0" xfId="0" applyNumberFormat="1" applyFont="1" applyFill="1" applyBorder="1" applyAlignment="1" applyProtection="1">
      <alignment horizontal="right" vertical="center"/>
    </xf>
    <xf numFmtId="2" fontId="2" fillId="2" borderId="0" xfId="1" applyNumberFormat="1" applyFont="1" applyFill="1" applyBorder="1" applyAlignment="1" applyProtection="1">
      <alignment horizontal="right" vertical="center"/>
    </xf>
    <xf numFmtId="4" fontId="10" fillId="2" borderId="8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vertical="center" wrapText="1"/>
    </xf>
    <xf numFmtId="4" fontId="2" fillId="0" borderId="13" xfId="0" applyNumberFormat="1" applyFont="1" applyBorder="1" applyAlignment="1" applyProtection="1">
      <alignment vertical="center"/>
    </xf>
    <xf numFmtId="4" fontId="2" fillId="0" borderId="13" xfId="0" applyNumberFormat="1" applyFont="1" applyBorder="1" applyAlignment="1" applyProtection="1">
      <alignment horizontal="right" vertical="center"/>
    </xf>
    <xf numFmtId="10" fontId="2" fillId="0" borderId="13" xfId="1" applyNumberFormat="1" applyFont="1" applyBorder="1" applyAlignment="1" applyProtection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</xf>
    <xf numFmtId="4" fontId="3" fillId="0" borderId="14" xfId="0" applyNumberFormat="1" applyFont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vertical="center" wrapText="1"/>
    </xf>
    <xf numFmtId="4" fontId="2" fillId="3" borderId="10" xfId="0" applyNumberFormat="1" applyFont="1" applyFill="1" applyBorder="1" applyAlignment="1" applyProtection="1">
      <alignment vertical="center"/>
    </xf>
    <xf numFmtId="4" fontId="2" fillId="3" borderId="10" xfId="1" applyNumberFormat="1" applyFont="1" applyFill="1" applyBorder="1" applyAlignment="1" applyProtection="1">
      <alignment vertical="center"/>
    </xf>
    <xf numFmtId="10" fontId="3" fillId="2" borderId="11" xfId="1" applyNumberFormat="1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vertical="center" wrapText="1"/>
    </xf>
    <xf numFmtId="4" fontId="11" fillId="6" borderId="10" xfId="0" applyNumberFormat="1" applyFont="1" applyFill="1" applyBorder="1" applyAlignment="1" applyProtection="1">
      <alignment vertical="center"/>
    </xf>
    <xf numFmtId="4" fontId="11" fillId="6" borderId="10" xfId="1" applyNumberFormat="1" applyFont="1" applyFill="1" applyBorder="1" applyAlignment="1" applyProtection="1">
      <alignment vertical="center"/>
    </xf>
    <xf numFmtId="10" fontId="12" fillId="6" borderId="17" xfId="1" applyNumberFormat="1" applyFont="1" applyFill="1" applyBorder="1" applyAlignment="1" applyProtection="1">
      <alignment horizontal="right" vertical="center"/>
    </xf>
    <xf numFmtId="0" fontId="3" fillId="5" borderId="0" xfId="0" applyFont="1" applyFill="1" applyAlignment="1" applyProtection="1">
      <alignment vertical="center" wrapText="1"/>
    </xf>
    <xf numFmtId="4" fontId="2" fillId="6" borderId="0" xfId="0" applyNumberFormat="1" applyFont="1" applyFill="1" applyAlignment="1" applyProtection="1">
      <alignment vertical="center"/>
    </xf>
    <xf numFmtId="4" fontId="2" fillId="6" borderId="0" xfId="1" applyNumberFormat="1" applyFont="1" applyFill="1" applyAlignment="1" applyProtection="1">
      <alignment vertical="center"/>
    </xf>
    <xf numFmtId="10" fontId="3" fillId="5" borderId="0" xfId="1" applyNumberFormat="1" applyFont="1" applyFill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vertical="center" wrapText="1"/>
    </xf>
    <xf numFmtId="4" fontId="2" fillId="0" borderId="5" xfId="0" applyNumberFormat="1" applyFont="1" applyBorder="1" applyAlignment="1" applyProtection="1">
      <alignment vertical="center"/>
    </xf>
    <xf numFmtId="4" fontId="2" fillId="0" borderId="5" xfId="1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 wrapText="1"/>
    </xf>
    <xf numFmtId="4" fontId="9" fillId="0" borderId="13" xfId="0" applyNumberFormat="1" applyFont="1" applyBorder="1" applyAlignment="1" applyProtection="1">
      <alignment vertical="center"/>
    </xf>
    <xf numFmtId="4" fontId="9" fillId="0" borderId="13" xfId="0" applyNumberFormat="1" applyFont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vertical="center"/>
    </xf>
    <xf numFmtId="4" fontId="2" fillId="6" borderId="10" xfId="0" applyNumberFormat="1" applyFont="1" applyFill="1" applyBorder="1" applyAlignment="1" applyProtection="1">
      <alignment vertical="center"/>
    </xf>
    <xf numFmtId="4" fontId="2" fillId="6" borderId="10" xfId="1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center" wrapText="1"/>
    </xf>
    <xf numFmtId="0" fontId="2" fillId="6" borderId="0" xfId="0" applyFont="1" applyFill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>
      <alignment vertical="center" wrapText="1"/>
    </xf>
    <xf numFmtId="10" fontId="2" fillId="0" borderId="8" xfId="0" applyNumberFormat="1" applyFont="1" applyBorder="1" applyAlignment="1" applyProtection="1">
      <alignment vertical="center"/>
    </xf>
    <xf numFmtId="10" fontId="2" fillId="0" borderId="13" xfId="1" applyNumberFormat="1" applyFont="1" applyBorder="1" applyAlignment="1" applyProtection="1">
      <alignment vertical="center"/>
    </xf>
    <xf numFmtId="4" fontId="3" fillId="0" borderId="13" xfId="0" applyNumberFormat="1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4" fontId="2" fillId="0" borderId="10" xfId="0" applyNumberFormat="1" applyFont="1" applyFill="1" applyBorder="1" applyAlignment="1" applyProtection="1">
      <alignment vertical="center"/>
    </xf>
    <xf numFmtId="4" fontId="2" fillId="0" borderId="10" xfId="1" applyNumberFormat="1" applyFont="1" applyFill="1" applyBorder="1" applyAlignment="1" applyProtection="1">
      <alignment vertical="center"/>
    </xf>
    <xf numFmtId="4" fontId="2" fillId="0" borderId="8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 wrapText="1"/>
    </xf>
    <xf numFmtId="0" fontId="2" fillId="0" borderId="16" xfId="0" applyFont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wrapText="1"/>
    </xf>
    <xf numFmtId="4" fontId="7" fillId="0" borderId="10" xfId="0" applyNumberFormat="1" applyFont="1" applyFill="1" applyBorder="1" applyAlignment="1" applyProtection="1">
      <alignment vertical="center"/>
    </xf>
    <xf numFmtId="4" fontId="7" fillId="0" borderId="10" xfId="1" applyNumberFormat="1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vertical="center" wrapText="1"/>
    </xf>
    <xf numFmtId="4" fontId="2" fillId="0" borderId="10" xfId="0" applyNumberFormat="1" applyFont="1" applyBorder="1" applyAlignment="1" applyProtection="1">
      <alignment vertical="center"/>
    </xf>
    <xf numFmtId="4" fontId="2" fillId="0" borderId="10" xfId="1" applyNumberFormat="1" applyFont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 wrapText="1"/>
    </xf>
    <xf numFmtId="4" fontId="11" fillId="3" borderId="10" xfId="0" applyNumberFormat="1" applyFont="1" applyFill="1" applyBorder="1" applyAlignment="1" applyProtection="1">
      <alignment vertical="center"/>
    </xf>
    <xf numFmtId="4" fontId="11" fillId="3" borderId="10" xfId="1" applyNumberFormat="1" applyFont="1" applyFill="1" applyBorder="1" applyAlignment="1" applyProtection="1">
      <alignment vertical="center"/>
    </xf>
    <xf numFmtId="10" fontId="12" fillId="3" borderId="17" xfId="1" applyNumberFormat="1" applyFont="1" applyFill="1" applyBorder="1" applyAlignment="1" applyProtection="1">
      <alignment horizontal="right" vertical="center"/>
    </xf>
    <xf numFmtId="0" fontId="3" fillId="5" borderId="0" xfId="0" applyFont="1" applyFill="1" applyBorder="1" applyAlignment="1" applyProtection="1">
      <alignment vertical="center" wrapText="1"/>
    </xf>
    <xf numFmtId="4" fontId="2" fillId="6" borderId="0" xfId="0" applyNumberFormat="1" applyFont="1" applyFill="1" applyBorder="1" applyAlignment="1" applyProtection="1">
      <alignment vertical="center"/>
    </xf>
    <xf numFmtId="4" fontId="2" fillId="6" borderId="0" xfId="1" applyNumberFormat="1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 wrapText="1"/>
    </xf>
    <xf numFmtId="4" fontId="2" fillId="3" borderId="0" xfId="0" applyNumberFormat="1" applyFont="1" applyFill="1" applyBorder="1" applyAlignment="1" applyProtection="1">
      <alignment vertical="center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2" fillId="3" borderId="8" xfId="0" applyNumberFormat="1" applyFont="1" applyFill="1" applyBorder="1" applyAlignment="1" applyProtection="1">
      <alignment horizontal="right" vertical="center"/>
    </xf>
    <xf numFmtId="0" fontId="2" fillId="6" borderId="10" xfId="0" applyFont="1" applyFill="1" applyBorder="1" applyAlignment="1" applyProtection="1">
      <alignment vertical="center"/>
    </xf>
    <xf numFmtId="10" fontId="3" fillId="5" borderId="11" xfId="1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13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</cellXfs>
  <cellStyles count="2">
    <cellStyle name="Normale" xfId="0" builtinId="0"/>
    <cellStyle name="Percentuale" xfId="1" builtinId="5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center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border>
        <bottom style="medium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bottom style="medium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bottom style="medium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13" displayName="Tabella13" ref="A3:G24" totalsRowCount="1" headerRowDxfId="148" dataDxfId="146" totalsRowDxfId="145" headerRowBorderDxfId="147">
  <tableColumns count="7">
    <tableColumn id="1" xr3:uid="{00000000-0010-0000-0000-000001000000}" name="Indicatori" dataDxfId="144" totalsRowDxfId="88"/>
    <tableColumn id="3" xr3:uid="{00000000-0010-0000-0000-000003000000}" name="Valori dichiarati a preventivo (Vp)" dataDxfId="143" totalsRowDxfId="87"/>
    <tableColumn id="4" xr3:uid="{00000000-0010-0000-0000-000004000000}" name="Valori dichiarati a consuntivo (Vc)" dataDxfId="142" totalsRowDxfId="86"/>
    <tableColumn id="5" xr3:uid="{00000000-0010-0000-0000-000005000000}" name="Vc - Vp" dataDxfId="141" totalsRowDxfId="85">
      <calculatedColumnFormula>C3-B3</calculatedColumnFormula>
    </tableColumn>
    <tableColumn id="6" xr3:uid="{00000000-0010-0000-0000-000006000000}" name="(Vc - Vp)/Vp" dataDxfId="140" totalsRowDxfId="84">
      <calculatedColumnFormula>((Tabella13[[#This Row],[Valori dichiarati a consuntivo (Vc)]]-Tabella13[[#This Row],[Valori dichiarati a preventivo (Vp)]])/Tabella13[[#This Row],[Valori dichiarati a preventivo (Vp)]])*100</calculatedColumnFormula>
    </tableColumn>
    <tableColumn id="7" xr3:uid="{00000000-0010-0000-0000-000007000000}" name="Punteggio massimo attribuibile all'indicatore" totalsRowFunction="custom" dataDxfId="139" totalsRowDxfId="83">
      <totalsRowFormula>SUM(F15:F23)</totalsRowFormula>
    </tableColumn>
    <tableColumn id="2" xr3:uid="{00000000-0010-0000-0000-000002000000}" name="Variazione" totalsRowFunction="custom" dataDxfId="138" totalsRowDxfId="82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a134" displayName="Tabella134" ref="A3:G21" totalsRowCount="1" headerRowDxfId="74" dataDxfId="72" totalsRowDxfId="73" headerRowBorderDxfId="133">
  <tableColumns count="7">
    <tableColumn id="1" xr3:uid="{00000000-0010-0000-0100-000001000000}" name="Indicatori" dataDxfId="81" totalsRowDxfId="71"/>
    <tableColumn id="3" xr3:uid="{00000000-0010-0000-0100-000003000000}" name="Valori dichiarati a preventivo (Vp)" dataDxfId="80" totalsRowDxfId="70"/>
    <tableColumn id="4" xr3:uid="{00000000-0010-0000-0100-000004000000}" name="Valori dichiarati a consuntivo (Vc)" dataDxfId="79" totalsRowDxfId="69"/>
    <tableColumn id="5" xr3:uid="{00000000-0010-0000-0100-000005000000}" name="Vc - Vp" dataDxfId="78" totalsRowDxfId="68">
      <calculatedColumnFormula>C3-B3</calculatedColumnFormula>
    </tableColumn>
    <tableColumn id="6" xr3:uid="{00000000-0010-0000-0100-000006000000}" name="(Vc - Vp)/Vp" dataDxfId="77" totalsRowDxfId="67">
      <calculatedColumnFormula>((Tabella134[[#This Row],[Valori dichiarati a consuntivo (Vc)]]-Tabella134[[#This Row],[Valori dichiarati a preventivo (Vp)]])/Tabella134[[#This Row],[Valori dichiarati a preventivo (Vp)]])*100</calculatedColumnFormula>
    </tableColumn>
    <tableColumn id="7" xr3:uid="{00000000-0010-0000-0100-000007000000}" name="Punteggio massimo attribuibile all'indicatore" totalsRowFunction="custom" dataDxfId="76" totalsRowDxfId="66">
      <totalsRowFormula>SUM(F14:F20)</totalsRowFormula>
    </tableColumn>
    <tableColumn id="2" xr3:uid="{00000000-0010-0000-0100-000002000000}" name="Variazione" totalsRowFunction="custom" dataDxfId="75" totalsRowDxfId="65">
      <calculatedColumnFormula>(E4*F4)</calculatedColumnFormula>
      <totalsRowFormula>SUM(G14:G20)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a1345" displayName="Tabella1345" ref="A3:G24" totalsRowCount="1" headerRowDxfId="128" dataDxfId="126" totalsRowDxfId="125" headerRowBorderDxfId="127">
  <tableColumns count="7">
    <tableColumn id="1" xr3:uid="{00000000-0010-0000-0200-000001000000}" name="Indicatori" totalsRowDxfId="64"/>
    <tableColumn id="3" xr3:uid="{00000000-0010-0000-0200-000003000000}" name="Valori dichiarati a preventivo (Vp)" totalsRowDxfId="63"/>
    <tableColumn id="4" xr3:uid="{00000000-0010-0000-0200-000004000000}" name="Valori dichiarati a consuntivo (Vc)" totalsRowDxfId="62"/>
    <tableColumn id="5" xr3:uid="{00000000-0010-0000-0200-000005000000}" name="Vc - Vp" totalsRowDxfId="61">
      <calculatedColumnFormula>C3-B3</calculatedColumnFormula>
    </tableColumn>
    <tableColumn id="6" xr3:uid="{00000000-0010-0000-0200-000006000000}" name="(Vc - Vp)/Vp" totalsRowDxfId="60">
      <calculatedColumnFormula>((Tabella1345[[#This Row],[Valori dichiarati a consuntivo (Vc)]]-Tabella1345[[#This Row],[Valori dichiarati a preventivo (Vp)]])/Tabella1345[[#This Row],[Valori dichiarati a preventivo (Vp)]])*100</calculatedColumnFormula>
    </tableColumn>
    <tableColumn id="7" xr3:uid="{00000000-0010-0000-0200-000007000000}" name="Punteggio massimo attribuibile all'indicatore" totalsRowFunction="custom" totalsRowDxfId="59">
      <totalsRowFormula>SUM(F15:F23)</totalsRowFormula>
    </tableColumn>
    <tableColumn id="2" xr3:uid="{00000000-0010-0000-0200-000002000000}" name="Variazione" totalsRowFunction="custom" totalsRowDxfId="58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a13456" displayName="Tabella13456" ref="A3:G23" totalsRowCount="1" headerRowDxfId="120" dataDxfId="118" totalsRowDxfId="117" headerRowBorderDxfId="119">
  <tableColumns count="7">
    <tableColumn id="1" xr3:uid="{00000000-0010-0000-0300-000001000000}" name="Indicatori" dataDxfId="116" totalsRowDxfId="57"/>
    <tableColumn id="3" xr3:uid="{00000000-0010-0000-0300-000003000000}" name="Valori dichiarati a preventivo (Vp)" dataDxfId="115" totalsRowDxfId="56"/>
    <tableColumn id="4" xr3:uid="{00000000-0010-0000-0300-000004000000}" name="Valori dichiarati a consuntivo (Vc)" dataDxfId="114" totalsRowDxfId="55"/>
    <tableColumn id="5" xr3:uid="{00000000-0010-0000-0300-000005000000}" name="Vc - Vp" dataDxfId="113" totalsRowDxfId="54">
      <calculatedColumnFormula>C3-B3</calculatedColumnFormula>
    </tableColumn>
    <tableColumn id="6" xr3:uid="{00000000-0010-0000-0300-000006000000}" name="(Vc - Vp)/Vp" dataDxfId="112" totalsRowDxfId="53">
      <calculatedColumnFormula>((Tabella13456[[#This Row],[Valori dichiarati a consuntivo (Vc)]]-Tabella13456[[#This Row],[Valori dichiarati a preventivo (Vp)]])/Tabella13456[[#This Row],[Valori dichiarati a preventivo (Vp)]])*100</calculatedColumnFormula>
    </tableColumn>
    <tableColumn id="7" xr3:uid="{00000000-0010-0000-0300-000007000000}" name="Punteggio massimo attribuibile all'indicatore" totalsRowFunction="custom" dataDxfId="111" totalsRowDxfId="52">
      <totalsRowFormula>SUM(F15:F22)</totalsRowFormula>
    </tableColumn>
    <tableColumn id="2" xr3:uid="{00000000-0010-0000-0300-000002000000}" name="Variazione" totalsRowFunction="custom" dataDxfId="110" totalsRowDxfId="51">
      <calculatedColumnFormula>(E4*F4)</calculatedColumnFormula>
      <totalsRowFormula>SUM(G15:G22)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a134567" displayName="Tabella134567" ref="A4:G20" headerRowCount="0" totalsRowCount="1" headerRowDxfId="23" dataDxfId="21" totalsRowDxfId="22">
  <tableColumns count="7">
    <tableColumn id="1" xr3:uid="{00000000-0010-0000-0400-000001000000}" name="Indicatori" headerRowDxfId="105" dataDxfId="30" totalsRowDxfId="20"/>
    <tableColumn id="3" xr3:uid="{00000000-0010-0000-0400-000003000000}" name="Valori dichiarati a preventivo (Vp)" headerRowDxfId="104" dataDxfId="29" totalsRowDxfId="19"/>
    <tableColumn id="4" xr3:uid="{00000000-0010-0000-0400-000004000000}" name="Valori dichiarati a consuntivo (Vc)" headerRowDxfId="103" dataDxfId="28" totalsRowDxfId="18"/>
    <tableColumn id="5" xr3:uid="{00000000-0010-0000-0400-000005000000}" name="Vc - Vp" headerRowDxfId="102" dataDxfId="27" totalsRowDxfId="17">
      <calculatedColumnFormula>C3-B3</calculatedColumnFormula>
    </tableColumn>
    <tableColumn id="6" xr3:uid="{00000000-0010-0000-0400-000006000000}" name="(Vc - Vp)/Vp" headerRowDxfId="101" dataDxfId="26" totalsRowDxfId="16">
      <calculatedColumnFormula>((Tabella134567[[#This Row],[Valori dichiarati a consuntivo (Vc)]]-Tabella134567[[#This Row],[Valori dichiarati a preventivo (Vp)]])/Tabella134567[[#This Row],[Valori dichiarati a preventivo (Vp)]])*100</calculatedColumnFormula>
    </tableColumn>
    <tableColumn id="7" xr3:uid="{00000000-0010-0000-0400-000007000000}" name="Punteggio massimo attribuibile all'indicatore" totalsRowFunction="custom" headerRowDxfId="100" dataDxfId="25" totalsRowDxfId="15">
      <totalsRowFormula>SUM(F14:F19)</totalsRowFormula>
    </tableColumn>
    <tableColumn id="2" xr3:uid="{00000000-0010-0000-0400-000002000000}" name="Variazione" totalsRowFunction="custom" headerRowDxfId="99" dataDxfId="24" totalsRowDxfId="14">
      <calculatedColumnFormula>(E4*F4)</calculatedColumnFormula>
      <totalsRowFormula>SUM(G14:G19)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la1345678" displayName="Tabella1345678" ref="A3:G20" totalsRowCount="1" headerRowDxfId="43" dataDxfId="41" totalsRowDxfId="42" headerRowBorderDxfId="94">
  <tableColumns count="7">
    <tableColumn id="1" xr3:uid="{00000000-0010-0000-0500-000001000000}" name="Indicatori" dataDxfId="50" totalsRowDxfId="13"/>
    <tableColumn id="3" xr3:uid="{00000000-0010-0000-0500-000003000000}" name="Valori dichiarati a preventivo (Vp)" dataDxfId="49" totalsRowDxfId="12"/>
    <tableColumn id="4" xr3:uid="{00000000-0010-0000-0500-000004000000}" name="Valori dichiarati a consuntivo (Vc)" dataDxfId="48" totalsRowDxfId="11"/>
    <tableColumn id="5" xr3:uid="{00000000-0010-0000-0500-000005000000}" name="Vc - Vp" dataDxfId="47" totalsRowDxfId="10">
      <calculatedColumnFormula>C3-B3</calculatedColumnFormula>
    </tableColumn>
    <tableColumn id="6" xr3:uid="{00000000-0010-0000-0500-000006000000}" name="(Vc - Vp)/Vp" dataDxfId="46" totalsRowDxfId="9">
      <calculatedColumnFormula>((Tabella1345678[[#This Row],[Valori dichiarati a consuntivo (Vc)]]-Tabella1345678[[#This Row],[Valori dichiarati a preventivo (Vp)]])/Tabella1345678[[#This Row],[Valori dichiarati a preventivo (Vp)]])*100</calculatedColumnFormula>
    </tableColumn>
    <tableColumn id="7" xr3:uid="{00000000-0010-0000-0500-000007000000}" name="Punteggio massimo attribuibile all'indicatore" totalsRowFunction="custom" dataDxfId="45" totalsRowDxfId="8">
      <totalsRowFormula>SUM(F15:F19)</totalsRowFormula>
    </tableColumn>
    <tableColumn id="2" xr3:uid="{00000000-0010-0000-0500-000002000000}" name="Variazione" totalsRowFunction="custom" dataDxfId="44" totalsRowDxfId="7">
      <calculatedColumnFormula>(E4*F4)</calculatedColumnFormula>
      <totalsRowFormula>SUM(G15:G19)</totalsRow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la13456789" displayName="Tabella13456789" ref="A3:G21" totalsRowCount="1" headerRowDxfId="33" dataDxfId="31" totalsRowDxfId="32" headerRowBorderDxfId="89">
  <tableColumns count="7">
    <tableColumn id="1" xr3:uid="{00000000-0010-0000-0600-000001000000}" name="Indicatori" dataDxfId="40" totalsRowDxfId="6"/>
    <tableColumn id="3" xr3:uid="{00000000-0010-0000-0600-000003000000}" name="Valori dichiarati a preventivo (Vp)" dataDxfId="39" totalsRowDxfId="5"/>
    <tableColumn id="4" xr3:uid="{00000000-0010-0000-0600-000004000000}" name="Valori dichiarati a consuntivo (Vc)" dataDxfId="38" totalsRowDxfId="4"/>
    <tableColumn id="5" xr3:uid="{00000000-0010-0000-0600-000005000000}" name="Vc - Vp" dataDxfId="37" totalsRowDxfId="3">
      <calculatedColumnFormula>C3-B3</calculatedColumnFormula>
    </tableColumn>
    <tableColumn id="6" xr3:uid="{00000000-0010-0000-0600-000006000000}" name="(Vc - Vp)/Vp" dataDxfId="36" totalsRowDxfId="2">
      <calculatedColumnFormula>((Tabella13456789[[#This Row],[Valori dichiarati a consuntivo (Vc)]]-Tabella13456789[[#This Row],[Valori dichiarati a preventivo (Vp)]])/Tabella13456789[[#This Row],[Valori dichiarati a preventivo (Vp)]])*100</calculatedColumnFormula>
    </tableColumn>
    <tableColumn id="7" xr3:uid="{00000000-0010-0000-0600-000007000000}" name="Punteggio massimo attribuibile all'indicatore" totalsRowFunction="custom" dataDxfId="35" totalsRowDxfId="1">
      <totalsRowFormula>SUM(F13:F20)</totalsRowFormula>
    </tableColumn>
    <tableColumn id="2" xr3:uid="{00000000-0010-0000-0600-000002000000}" name="Variazione" totalsRowFunction="custom" dataDxfId="34" totalsRowDxfId="0">
      <calculatedColumnFormula>(E4*F4)</calculatedColumnFormula>
      <totalsRowFormula>SUM(G13:G20)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C3B8-91D6-4A4D-8C23-2326FD5EC529}">
  <dimension ref="B1:X14"/>
  <sheetViews>
    <sheetView tabSelected="1" workbookViewId="0">
      <selection activeCell="B1" sqref="B1:G1"/>
    </sheetView>
  </sheetViews>
  <sheetFormatPr defaultColWidth="9.140625" defaultRowHeight="15" x14ac:dyDescent="0.25"/>
  <cols>
    <col min="1" max="1" width="1.85546875" style="3" customWidth="1"/>
    <col min="2" max="16384" width="9.140625" style="3"/>
  </cols>
  <sheetData>
    <row r="1" spans="2:24" ht="18.75" x14ac:dyDescent="0.25">
      <c r="B1" s="89" t="s">
        <v>37</v>
      </c>
      <c r="C1" s="89"/>
      <c r="D1" s="89"/>
      <c r="E1" s="89"/>
      <c r="F1" s="89"/>
      <c r="G1" s="89"/>
      <c r="H1" s="9"/>
      <c r="I1" s="9"/>
      <c r="J1" s="9"/>
      <c r="K1" s="9"/>
      <c r="L1" s="9"/>
      <c r="M1" s="9"/>
      <c r="N1" s="9"/>
      <c r="O1" s="9"/>
    </row>
    <row r="2" spans="2:24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24" ht="45.4" customHeight="1" x14ac:dyDescent="0.25">
      <c r="B3" s="90" t="s">
        <v>38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"/>
      <c r="Q3" s="2"/>
      <c r="R3" s="2"/>
      <c r="S3" s="2"/>
      <c r="T3" s="2"/>
      <c r="U3" s="2"/>
      <c r="V3" s="2"/>
      <c r="W3" s="2"/>
      <c r="X3" s="2"/>
    </row>
    <row r="4" spans="2:24" ht="36.4" customHeight="1" x14ac:dyDescent="0.25">
      <c r="B4" s="90" t="s">
        <v>39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8"/>
      <c r="Q4" s="8"/>
      <c r="R4" s="8"/>
      <c r="S4" s="8"/>
      <c r="T4" s="8"/>
      <c r="U4" s="8"/>
      <c r="V4" s="8"/>
      <c r="W4" s="8"/>
      <c r="X4" s="8"/>
    </row>
    <row r="5" spans="2:24" ht="129.4" customHeight="1" x14ac:dyDescent="0.25">
      <c r="B5" s="90" t="s">
        <v>40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8"/>
      <c r="Q5" s="8"/>
      <c r="R5" s="8"/>
      <c r="S5" s="8"/>
      <c r="T5" s="8"/>
      <c r="U5" s="8"/>
      <c r="V5" s="8"/>
      <c r="W5" s="8"/>
      <c r="X5" s="8"/>
    </row>
    <row r="6" spans="2:24" ht="30" customHeight="1" x14ac:dyDescent="0.2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S6" s="2"/>
      <c r="T6" s="2"/>
      <c r="U6" s="2"/>
      <c r="V6" s="2"/>
      <c r="W6" s="2"/>
      <c r="X6" s="2"/>
    </row>
    <row r="7" spans="2:24" ht="39.75" customHeight="1" x14ac:dyDescent="0.25">
      <c r="B7" s="88" t="s">
        <v>23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2:24" ht="14.25" customHeight="1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24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24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24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2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2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sheetProtection algorithmName="SHA-512" hashValue="xyR+T8TnwgeQzaXCKm3yMqiz5AmYZFoCkVVIsBU/aXu/tLpB7gTpaadhLM6Us0OVBZbXMhMOUKf/0BGK0kwu8w==" saltValue="di/Y9xYoU2nVle6vlOrwHA==" spinCount="100000" sheet="1" objects="1" scenarios="1"/>
  <mergeCells count="6">
    <mergeCell ref="B7:O7"/>
    <mergeCell ref="B1:G1"/>
    <mergeCell ref="B3:O3"/>
    <mergeCell ref="B4:O4"/>
    <mergeCell ref="B5:O5"/>
    <mergeCell ref="B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24</v>
      </c>
      <c r="B1" s="93"/>
      <c r="C1" s="93"/>
      <c r="D1" s="93"/>
      <c r="E1" s="93"/>
      <c r="F1" s="93"/>
      <c r="G1" s="94"/>
    </row>
    <row r="2" spans="1:7" ht="15" thickBot="1" x14ac:dyDescent="0.3">
      <c r="A2" s="11"/>
      <c r="B2" s="12"/>
      <c r="C2" s="12"/>
      <c r="D2" s="12"/>
      <c r="E2" s="12"/>
      <c r="F2" s="12"/>
      <c r="G2" s="13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17" t="s">
        <v>13</v>
      </c>
      <c r="B4" s="18"/>
      <c r="C4" s="18"/>
      <c r="D4" s="18"/>
      <c r="E4" s="18"/>
      <c r="F4" s="18"/>
      <c r="G4" s="19"/>
    </row>
    <row r="5" spans="1:7" ht="15" customHeight="1" x14ac:dyDescent="0.25">
      <c r="A5" s="20" t="s">
        <v>1</v>
      </c>
      <c r="B5" s="4"/>
      <c r="C5" s="4"/>
      <c r="D5" s="22">
        <f>C5-B5</f>
        <v>0</v>
      </c>
      <c r="E5" s="5" t="e">
        <f t="shared" ref="E5:E7" si="0">((C5-B5)/B5)</f>
        <v>#DIV/0!</v>
      </c>
      <c r="F5" s="22">
        <v>8</v>
      </c>
      <c r="G5" s="6" t="str">
        <f t="shared" ref="G5:G7" si="1">IF($D5&gt;=0,"0", IF($D5=0,"0",$E5*$F5))</f>
        <v>0</v>
      </c>
    </row>
    <row r="6" spans="1:7" ht="15" customHeight="1" x14ac:dyDescent="0.25">
      <c r="A6" s="23" t="s">
        <v>2</v>
      </c>
      <c r="B6" s="7"/>
      <c r="C6" s="7"/>
      <c r="D6" s="24">
        <f t="shared" ref="D6:D7" si="2">C6-B6</f>
        <v>0</v>
      </c>
      <c r="E6" s="25" t="e">
        <f t="shared" si="0"/>
        <v>#DIV/0!</v>
      </c>
      <c r="F6" s="24">
        <v>8</v>
      </c>
      <c r="G6" s="26" t="str">
        <f t="shared" si="1"/>
        <v>0</v>
      </c>
    </row>
    <row r="7" spans="1:7" ht="15" customHeight="1" x14ac:dyDescent="0.25">
      <c r="A7" s="20" t="s">
        <v>36</v>
      </c>
      <c r="B7" s="4"/>
      <c r="C7" s="4"/>
      <c r="D7" s="22">
        <f t="shared" si="2"/>
        <v>0</v>
      </c>
      <c r="E7" s="5" t="e">
        <f t="shared" si="0"/>
        <v>#DIV/0!</v>
      </c>
      <c r="F7" s="22">
        <v>16</v>
      </c>
      <c r="G7" s="6" t="str">
        <f t="shared" si="1"/>
        <v>0</v>
      </c>
    </row>
    <row r="8" spans="1:7" ht="15" customHeight="1" x14ac:dyDescent="0.25">
      <c r="A8" s="27"/>
      <c r="B8" s="28"/>
      <c r="C8" s="28"/>
      <c r="D8" s="29"/>
      <c r="E8" s="30"/>
      <c r="F8" s="31">
        <f>SUM(F5:F7)</f>
        <v>32</v>
      </c>
      <c r="G8" s="32">
        <f>SUM(G5:G7)</f>
        <v>0</v>
      </c>
    </row>
    <row r="9" spans="1:7" ht="15" thickBot="1" x14ac:dyDescent="0.3">
      <c r="A9" s="33" t="s">
        <v>21</v>
      </c>
      <c r="B9" s="34"/>
      <c r="C9" s="34"/>
      <c r="D9" s="34"/>
      <c r="E9" s="34"/>
      <c r="F9" s="35"/>
      <c r="G9" s="36">
        <f>G8/F8</f>
        <v>0</v>
      </c>
    </row>
    <row r="10" spans="1:7" ht="29.25" thickBot="1" x14ac:dyDescent="0.3">
      <c r="A10" s="37" t="s">
        <v>22</v>
      </c>
      <c r="B10" s="38"/>
      <c r="C10" s="38"/>
      <c r="D10" s="38"/>
      <c r="E10" s="38"/>
      <c r="F10" s="39"/>
      <c r="G10" s="40" t="str">
        <f>IF(G9&lt;-0.5,"ATTENZIONE DECADENZA",IF(G9&gt;-0.1,"0%",0.1+G9))</f>
        <v>0%</v>
      </c>
    </row>
    <row r="11" spans="1:7" ht="15" customHeight="1" x14ac:dyDescent="0.25">
      <c r="A11" s="41"/>
      <c r="B11" s="42"/>
      <c r="C11" s="42"/>
      <c r="D11" s="42"/>
      <c r="E11" s="42"/>
      <c r="F11" s="43"/>
      <c r="G11" s="44"/>
    </row>
    <row r="12" spans="1:7" ht="15" customHeight="1" thickBot="1" x14ac:dyDescent="0.3">
      <c r="A12" s="41"/>
      <c r="B12" s="42"/>
      <c r="C12" s="42"/>
      <c r="D12" s="42"/>
      <c r="E12" s="42"/>
      <c r="F12" s="43"/>
      <c r="G12" s="44"/>
    </row>
    <row r="13" spans="1:7" ht="15.75" x14ac:dyDescent="0.25">
      <c r="A13" s="45" t="s">
        <v>14</v>
      </c>
      <c r="B13" s="46"/>
      <c r="C13" s="46"/>
      <c r="D13" s="46"/>
      <c r="E13" s="47"/>
      <c r="F13" s="46"/>
      <c r="G13" s="48"/>
    </row>
    <row r="14" spans="1:7" ht="15" customHeight="1" x14ac:dyDescent="0.25">
      <c r="A14" s="23" t="s">
        <v>3</v>
      </c>
      <c r="B14" s="7"/>
      <c r="C14" s="7"/>
      <c r="D14" s="24">
        <f>C14-B14</f>
        <v>0</v>
      </c>
      <c r="E14" s="25" t="e">
        <f>((C14-B14)/B14)</f>
        <v>#DIV/0!</v>
      </c>
      <c r="F14" s="24">
        <v>7</v>
      </c>
      <c r="G14" s="26" t="str">
        <f t="shared" ref="G14:G20" si="3">IF($D14&gt;=0,"0", IF($D14=0,"0",$E14*$F14))</f>
        <v>0</v>
      </c>
    </row>
    <row r="15" spans="1:7" ht="15" customHeight="1" x14ac:dyDescent="0.25">
      <c r="A15" s="20" t="s">
        <v>4</v>
      </c>
      <c r="B15" s="4"/>
      <c r="C15" s="4"/>
      <c r="D15" s="22">
        <f t="shared" ref="D15:D20" si="4">C15-B15</f>
        <v>0</v>
      </c>
      <c r="E15" s="5" t="e">
        <f t="shared" ref="E15:E20" si="5">((C15-B15)/B15)</f>
        <v>#DIV/0!</v>
      </c>
      <c r="F15" s="22">
        <v>2</v>
      </c>
      <c r="G15" s="6" t="str">
        <f t="shared" si="3"/>
        <v>0</v>
      </c>
    </row>
    <row r="16" spans="1:7" ht="15" customHeight="1" x14ac:dyDescent="0.25">
      <c r="A16" s="23" t="s">
        <v>5</v>
      </c>
      <c r="B16" s="7"/>
      <c r="C16" s="7"/>
      <c r="D16" s="24">
        <f t="shared" si="4"/>
        <v>0</v>
      </c>
      <c r="E16" s="25" t="e">
        <f t="shared" si="5"/>
        <v>#DIV/0!</v>
      </c>
      <c r="F16" s="24">
        <v>4</v>
      </c>
      <c r="G16" s="26" t="str">
        <f t="shared" si="3"/>
        <v>0</v>
      </c>
    </row>
    <row r="17" spans="1:7" ht="15" customHeight="1" x14ac:dyDescent="0.25">
      <c r="A17" s="20" t="s">
        <v>32</v>
      </c>
      <c r="B17" s="4"/>
      <c r="C17" s="4"/>
      <c r="D17" s="22">
        <f t="shared" si="4"/>
        <v>0</v>
      </c>
      <c r="E17" s="5" t="e">
        <f t="shared" si="5"/>
        <v>#DIV/0!</v>
      </c>
      <c r="F17" s="22">
        <v>1</v>
      </c>
      <c r="G17" s="6" t="str">
        <f t="shared" si="3"/>
        <v>0</v>
      </c>
    </row>
    <row r="18" spans="1:7" ht="15" customHeight="1" x14ac:dyDescent="0.25">
      <c r="A18" s="23" t="s">
        <v>33</v>
      </c>
      <c r="B18" s="7"/>
      <c r="C18" s="7"/>
      <c r="D18" s="24">
        <f t="shared" si="4"/>
        <v>0</v>
      </c>
      <c r="E18" s="25" t="e">
        <f t="shared" si="5"/>
        <v>#DIV/0!</v>
      </c>
      <c r="F18" s="24">
        <v>2</v>
      </c>
      <c r="G18" s="26" t="str">
        <f t="shared" si="3"/>
        <v>0</v>
      </c>
    </row>
    <row r="19" spans="1:7" ht="15" customHeight="1" x14ac:dyDescent="0.25">
      <c r="A19" s="20" t="s">
        <v>6</v>
      </c>
      <c r="B19" s="4"/>
      <c r="C19" s="4"/>
      <c r="D19" s="22">
        <f t="shared" si="4"/>
        <v>0</v>
      </c>
      <c r="E19" s="5" t="e">
        <f t="shared" si="5"/>
        <v>#DIV/0!</v>
      </c>
      <c r="F19" s="22">
        <v>1</v>
      </c>
      <c r="G19" s="6" t="str">
        <f t="shared" si="3"/>
        <v>0</v>
      </c>
    </row>
    <row r="20" spans="1:7" ht="15" customHeight="1" x14ac:dyDescent="0.25">
      <c r="A20" s="23" t="s">
        <v>7</v>
      </c>
      <c r="B20" s="7"/>
      <c r="C20" s="7"/>
      <c r="D20" s="24">
        <f t="shared" si="4"/>
        <v>0</v>
      </c>
      <c r="E20" s="25" t="e">
        <f t="shared" si="5"/>
        <v>#DIV/0!</v>
      </c>
      <c r="F20" s="24">
        <v>5</v>
      </c>
      <c r="G20" s="26" t="str">
        <f t="shared" si="3"/>
        <v>0</v>
      </c>
    </row>
    <row r="21" spans="1:7" ht="15" customHeight="1" x14ac:dyDescent="0.25">
      <c r="A21" s="49"/>
      <c r="B21" s="50"/>
      <c r="C21" s="50"/>
      <c r="D21" s="51"/>
      <c r="E21" s="51"/>
      <c r="F21" s="31">
        <f>SUM(F14:F20)</f>
        <v>22</v>
      </c>
      <c r="G21" s="32">
        <f>SUM(G14:G20)</f>
        <v>0</v>
      </c>
    </row>
    <row r="22" spans="1:7" ht="15" thickBot="1" x14ac:dyDescent="0.3">
      <c r="A22" s="33" t="s">
        <v>21</v>
      </c>
      <c r="B22" s="52"/>
      <c r="C22" s="52"/>
      <c r="D22" s="52"/>
      <c r="E22" s="52"/>
      <c r="F22" s="52"/>
      <c r="G22" s="36">
        <f>G21/F21</f>
        <v>0</v>
      </c>
    </row>
    <row r="23" spans="1:7" ht="29.25" thickBot="1" x14ac:dyDescent="0.3">
      <c r="A23" s="37" t="s">
        <v>22</v>
      </c>
      <c r="B23" s="53"/>
      <c r="C23" s="53"/>
      <c r="D23" s="53"/>
      <c r="E23" s="53"/>
      <c r="F23" s="54"/>
      <c r="G23" s="40" t="str">
        <f>IF(G22&gt;-0.1,"0%",0.1+G22)</f>
        <v>0%</v>
      </c>
    </row>
  </sheetData>
  <sheetProtection algorithmName="SHA-512" hashValue="Lw84Gl2zmGhplybiMHN0oNg44JN3iWES/iOB+ii6gmO+5/5qGZAuH2oBNs8mqOKuqMNJR9BnttYTiJHgHLH1Eg==" saltValue="MdC8XcL7OO4pX84D38/Ahw==" spinCount="100000" sheet="1" objects="1" scenarios="1" selectLockedCells="1"/>
  <mergeCells count="1">
    <mergeCell ref="A1:G1"/>
  </mergeCells>
  <conditionalFormatting sqref="G9">
    <cfRule type="cellIs" dxfId="156" priority="3" operator="greaterThan">
      <formula>-0.1</formula>
    </cfRule>
    <cfRule type="cellIs" dxfId="155" priority="4" operator="lessThan">
      <formula>-0.1</formula>
    </cfRule>
  </conditionalFormatting>
  <conditionalFormatting sqref="G22">
    <cfRule type="cellIs" dxfId="154" priority="1" operator="greaterThan">
      <formula>-0.1</formula>
    </cfRule>
    <cfRule type="cellIs" dxfId="153" priority="2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B5" sqref="B5"/>
    </sheetView>
  </sheetViews>
  <sheetFormatPr defaultColWidth="9.140625" defaultRowHeight="14.25" x14ac:dyDescent="0.25"/>
  <cols>
    <col min="1" max="1" width="51.4257812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25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4.2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1</v>
      </c>
      <c r="B5" s="4"/>
      <c r="C5" s="4"/>
      <c r="D5" s="22">
        <f>C5-B5</f>
        <v>0</v>
      </c>
      <c r="E5" s="5" t="e">
        <f t="shared" ref="E5:E8" si="0">((C5-B5)/B5)</f>
        <v>#DIV/0!</v>
      </c>
      <c r="F5" s="22">
        <v>10</v>
      </c>
      <c r="G5" s="6" t="str">
        <f t="shared" ref="G5:G8" si="1">IF($D5&gt;=0,"0", IF($D5=0,"0",$E5*$F5))</f>
        <v>0</v>
      </c>
    </row>
    <row r="6" spans="1:7" ht="15" customHeight="1" x14ac:dyDescent="0.25">
      <c r="A6" s="20" t="s">
        <v>2</v>
      </c>
      <c r="B6" s="4"/>
      <c r="C6" s="4"/>
      <c r="D6" s="22">
        <f t="shared" ref="D6:D8" si="2">C6-B6</f>
        <v>0</v>
      </c>
      <c r="E6" s="5" t="e">
        <f t="shared" si="0"/>
        <v>#DIV/0!</v>
      </c>
      <c r="F6" s="22">
        <v>10</v>
      </c>
      <c r="G6" s="6" t="str">
        <f t="shared" si="1"/>
        <v>0</v>
      </c>
    </row>
    <row r="7" spans="1:7" ht="15" customHeight="1" x14ac:dyDescent="0.25">
      <c r="A7" s="20" t="s">
        <v>36</v>
      </c>
      <c r="B7" s="4"/>
      <c r="C7" s="4"/>
      <c r="D7" s="22">
        <f t="shared" si="2"/>
        <v>0</v>
      </c>
      <c r="E7" s="5" t="e">
        <f t="shared" si="0"/>
        <v>#DIV/0!</v>
      </c>
      <c r="F7" s="22">
        <v>7</v>
      </c>
      <c r="G7" s="6" t="str">
        <f t="shared" si="1"/>
        <v>0</v>
      </c>
    </row>
    <row r="8" spans="1:7" ht="15" customHeight="1" x14ac:dyDescent="0.25">
      <c r="A8" s="20" t="s">
        <v>8</v>
      </c>
      <c r="B8" s="4"/>
      <c r="C8" s="4"/>
      <c r="D8" s="22">
        <f t="shared" si="2"/>
        <v>0</v>
      </c>
      <c r="E8" s="5" t="e">
        <f t="shared" si="0"/>
        <v>#DIV/0!</v>
      </c>
      <c r="F8" s="22">
        <v>7</v>
      </c>
      <c r="G8" s="6" t="str">
        <f t="shared" si="1"/>
        <v>0</v>
      </c>
    </row>
    <row r="9" spans="1:7" x14ac:dyDescent="0.25">
      <c r="A9" s="27"/>
      <c r="B9" s="28"/>
      <c r="C9" s="28"/>
      <c r="D9" s="29"/>
      <c r="E9" s="30"/>
      <c r="F9" s="31">
        <f>SUM(F5:F8)</f>
        <v>34</v>
      </c>
      <c r="G9" s="32">
        <f>SUM(G5:G8)</f>
        <v>0</v>
      </c>
    </row>
    <row r="10" spans="1:7" ht="15" thickBot="1" x14ac:dyDescent="0.3">
      <c r="A10" s="62" t="s">
        <v>21</v>
      </c>
      <c r="B10" s="63"/>
      <c r="C10" s="63"/>
      <c r="D10" s="63"/>
      <c r="E10" s="63"/>
      <c r="F10" s="64"/>
      <c r="G10" s="36">
        <f>G9/F9</f>
        <v>0</v>
      </c>
    </row>
    <row r="11" spans="1:7" ht="15" thickBot="1" x14ac:dyDescent="0.3">
      <c r="A11" s="74" t="s">
        <v>22</v>
      </c>
      <c r="B11" s="75"/>
      <c r="C11" s="75"/>
      <c r="D11" s="75"/>
      <c r="E11" s="75"/>
      <c r="F11" s="76"/>
      <c r="G11" s="77" t="str">
        <f>IF(G10&lt;-0.5,"ATTENZIONE DECADENZA",IF(G10&gt;-0.1,"0%",0.1+G10))</f>
        <v>0%</v>
      </c>
    </row>
    <row r="12" spans="1:7" ht="15" customHeight="1" x14ac:dyDescent="0.25">
      <c r="A12" s="41"/>
      <c r="B12" s="42"/>
      <c r="C12" s="42"/>
      <c r="D12" s="42"/>
      <c r="E12" s="42"/>
      <c r="F12" s="43"/>
      <c r="G12" s="44"/>
    </row>
    <row r="13" spans="1:7" ht="15" customHeight="1" thickBot="1" x14ac:dyDescent="0.3">
      <c r="A13" s="41"/>
      <c r="B13" s="42"/>
      <c r="C13" s="42"/>
      <c r="D13" s="42"/>
      <c r="E13" s="42"/>
      <c r="F13" s="43"/>
      <c r="G13" s="44"/>
    </row>
    <row r="14" spans="1:7" ht="15.75" x14ac:dyDescent="0.25">
      <c r="A14" s="45" t="s">
        <v>14</v>
      </c>
      <c r="B14" s="46"/>
      <c r="C14" s="46"/>
      <c r="D14" s="46"/>
      <c r="E14" s="47"/>
      <c r="F14" s="46"/>
      <c r="G14" s="48"/>
    </row>
    <row r="15" spans="1:7" ht="15" customHeight="1" x14ac:dyDescent="0.25">
      <c r="A15" s="20" t="s">
        <v>3</v>
      </c>
      <c r="B15" s="4"/>
      <c r="C15" s="4"/>
      <c r="D15" s="22">
        <f t="shared" ref="D15:D23" si="3">C15-B15</f>
        <v>0</v>
      </c>
      <c r="E15" s="5" t="e">
        <f t="shared" ref="E15:E23" si="4">((C15-B15)/B15)</f>
        <v>#DIV/0!</v>
      </c>
      <c r="F15" s="22">
        <v>5</v>
      </c>
      <c r="G15" s="6" t="str">
        <f t="shared" ref="G15:G23" si="5">IF($D15&gt;=0,"0", IF($D15=0,"0",$E15*$F15))</f>
        <v>0</v>
      </c>
    </row>
    <row r="16" spans="1:7" ht="15" customHeight="1" x14ac:dyDescent="0.25">
      <c r="A16" s="20" t="s">
        <v>4</v>
      </c>
      <c r="B16" s="4"/>
      <c r="C16" s="4"/>
      <c r="D16" s="22">
        <f t="shared" si="3"/>
        <v>0</v>
      </c>
      <c r="E16" s="5" t="e">
        <f t="shared" si="4"/>
        <v>#DIV/0!</v>
      </c>
      <c r="F16" s="22">
        <v>2</v>
      </c>
      <c r="G16" s="6" t="str">
        <f t="shared" si="5"/>
        <v>0</v>
      </c>
    </row>
    <row r="17" spans="1:7" ht="15" customHeight="1" x14ac:dyDescent="0.25">
      <c r="A17" s="20" t="s">
        <v>9</v>
      </c>
      <c r="B17" s="4"/>
      <c r="C17" s="4"/>
      <c r="D17" s="22">
        <f t="shared" si="3"/>
        <v>0</v>
      </c>
      <c r="E17" s="5" t="e">
        <f t="shared" si="4"/>
        <v>#DIV/0!</v>
      </c>
      <c r="F17" s="22">
        <v>3</v>
      </c>
      <c r="G17" s="6" t="str">
        <f t="shared" si="5"/>
        <v>0</v>
      </c>
    </row>
    <row r="18" spans="1:7" ht="15" customHeight="1" x14ac:dyDescent="0.25">
      <c r="A18" s="20" t="s">
        <v>10</v>
      </c>
      <c r="B18" s="4"/>
      <c r="C18" s="4"/>
      <c r="D18" s="22">
        <f t="shared" si="3"/>
        <v>0</v>
      </c>
      <c r="E18" s="5" t="e">
        <f t="shared" si="4"/>
        <v>#DIV/0!</v>
      </c>
      <c r="F18" s="22">
        <v>1</v>
      </c>
      <c r="G18" s="6" t="str">
        <f t="shared" si="5"/>
        <v>0</v>
      </c>
    </row>
    <row r="19" spans="1:7" ht="15" customHeight="1" x14ac:dyDescent="0.25">
      <c r="A19" s="20" t="s">
        <v>5</v>
      </c>
      <c r="B19" s="4"/>
      <c r="C19" s="4"/>
      <c r="D19" s="22">
        <f t="shared" si="3"/>
        <v>0</v>
      </c>
      <c r="E19" s="5" t="e">
        <f t="shared" si="4"/>
        <v>#DIV/0!</v>
      </c>
      <c r="F19" s="22">
        <v>3</v>
      </c>
      <c r="G19" s="6" t="str">
        <f t="shared" si="5"/>
        <v>0</v>
      </c>
    </row>
    <row r="20" spans="1:7" ht="15" customHeight="1" x14ac:dyDescent="0.25">
      <c r="A20" s="20" t="s">
        <v>32</v>
      </c>
      <c r="B20" s="4"/>
      <c r="C20" s="4"/>
      <c r="D20" s="22">
        <f t="shared" si="3"/>
        <v>0</v>
      </c>
      <c r="E20" s="5" t="e">
        <f t="shared" si="4"/>
        <v>#DIV/0!</v>
      </c>
      <c r="F20" s="22">
        <v>2</v>
      </c>
      <c r="G20" s="6" t="str">
        <f t="shared" si="5"/>
        <v>0</v>
      </c>
    </row>
    <row r="21" spans="1:7" ht="15" customHeight="1" x14ac:dyDescent="0.25">
      <c r="A21" s="20" t="s">
        <v>33</v>
      </c>
      <c r="B21" s="4"/>
      <c r="C21" s="4"/>
      <c r="D21" s="22">
        <f t="shared" si="3"/>
        <v>0</v>
      </c>
      <c r="E21" s="5" t="e">
        <f t="shared" si="4"/>
        <v>#DIV/0!</v>
      </c>
      <c r="F21" s="22">
        <v>2</v>
      </c>
      <c r="G21" s="6" t="str">
        <f t="shared" si="5"/>
        <v>0</v>
      </c>
    </row>
    <row r="22" spans="1:7" ht="15" customHeight="1" x14ac:dyDescent="0.25">
      <c r="A22" s="20" t="s">
        <v>34</v>
      </c>
      <c r="B22" s="4"/>
      <c r="C22" s="4"/>
      <c r="D22" s="22">
        <f t="shared" si="3"/>
        <v>0</v>
      </c>
      <c r="E22" s="5" t="e">
        <f t="shared" si="4"/>
        <v>#DIV/0!</v>
      </c>
      <c r="F22" s="22">
        <v>2</v>
      </c>
      <c r="G22" s="6" t="str">
        <f t="shared" si="5"/>
        <v>0</v>
      </c>
    </row>
    <row r="23" spans="1:7" ht="15" customHeight="1" x14ac:dyDescent="0.25">
      <c r="A23" s="20" t="s">
        <v>6</v>
      </c>
      <c r="B23" s="4"/>
      <c r="C23" s="4"/>
      <c r="D23" s="22">
        <f t="shared" si="3"/>
        <v>0</v>
      </c>
      <c r="E23" s="5" t="e">
        <f t="shared" si="4"/>
        <v>#DIV/0!</v>
      </c>
      <c r="F23" s="22">
        <v>1</v>
      </c>
      <c r="G23" s="6" t="str">
        <f t="shared" si="5"/>
        <v>0</v>
      </c>
    </row>
    <row r="24" spans="1:7" ht="15" customHeight="1" x14ac:dyDescent="0.25">
      <c r="A24" s="20"/>
      <c r="B24" s="21"/>
      <c r="C24" s="21"/>
      <c r="D24" s="22"/>
      <c r="E24" s="22"/>
      <c r="F24" s="22">
        <f>SUM(F15:F23)</f>
        <v>21</v>
      </c>
      <c r="G24" s="65">
        <f>SUM(G15:G23)</f>
        <v>0</v>
      </c>
    </row>
    <row r="25" spans="1:7" ht="15" thickBot="1" x14ac:dyDescent="0.3">
      <c r="A25" s="33" t="s">
        <v>21</v>
      </c>
      <c r="B25" s="52"/>
      <c r="C25" s="52"/>
      <c r="D25" s="52"/>
      <c r="E25" s="52"/>
      <c r="F25" s="52"/>
      <c r="G25" s="36">
        <f>G24/F24</f>
        <v>0</v>
      </c>
    </row>
    <row r="26" spans="1:7" ht="15" thickBot="1" x14ac:dyDescent="0.3">
      <c r="A26" s="37" t="s">
        <v>22</v>
      </c>
      <c r="B26" s="53"/>
      <c r="C26" s="53"/>
      <c r="D26" s="53"/>
      <c r="E26" s="53"/>
      <c r="F26" s="54"/>
      <c r="G26" s="40" t="str">
        <f>IF(G25&gt;-0.1,"0%",0.1+G25)</f>
        <v>0%</v>
      </c>
    </row>
  </sheetData>
  <sheetProtection algorithmName="SHA-512" hashValue="DRuhbX9P/KcFoNdOehcdeiEmMZfh7i/D0bYad+wsKm6nOySRjeXNw/hindDiuZIh6THzNLOAhjYWEY/W1EOb8w==" saltValue="5Dq2DKCd5rsHCTP49PrYng==" spinCount="100000" sheet="1" objects="1" scenarios="1" selectLockedCells="1"/>
  <mergeCells count="1">
    <mergeCell ref="A1:G1"/>
  </mergeCells>
  <conditionalFormatting sqref="G10">
    <cfRule type="cellIs" dxfId="152" priority="3" operator="greaterThan">
      <formula>-0.1</formula>
    </cfRule>
    <cfRule type="cellIs" dxfId="151" priority="4" operator="lessThan">
      <formula>-0.1</formula>
    </cfRule>
  </conditionalFormatting>
  <conditionalFormatting sqref="G25">
    <cfRule type="cellIs" dxfId="150" priority="1" operator="greaterThan">
      <formula>-0.1</formula>
    </cfRule>
    <cfRule type="cellIs" dxfId="149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26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1</v>
      </c>
      <c r="B5" s="4"/>
      <c r="C5" s="4"/>
      <c r="D5" s="22">
        <f>C5-B5</f>
        <v>0</v>
      </c>
      <c r="E5" s="5" t="e">
        <f t="shared" ref="E5:E7" si="0">((C5-B5)/B5)</f>
        <v>#DIV/0!</v>
      </c>
      <c r="F5" s="22">
        <v>8</v>
      </c>
      <c r="G5" s="6" t="str">
        <f t="shared" ref="G5:G7" si="1">IF($D5&gt;=0,"0", IF($D5=0,"0",$E5*$F5))</f>
        <v>0</v>
      </c>
    </row>
    <row r="6" spans="1:7" ht="15" customHeight="1" x14ac:dyDescent="0.25">
      <c r="A6" s="20" t="s">
        <v>2</v>
      </c>
      <c r="B6" s="4"/>
      <c r="C6" s="4"/>
      <c r="D6" s="22">
        <f t="shared" ref="D6:D7" si="2">C6-B6</f>
        <v>0</v>
      </c>
      <c r="E6" s="5" t="e">
        <f t="shared" si="0"/>
        <v>#DIV/0!</v>
      </c>
      <c r="F6" s="22">
        <v>8</v>
      </c>
      <c r="G6" s="6" t="str">
        <f t="shared" si="1"/>
        <v>0</v>
      </c>
    </row>
    <row r="7" spans="1:7" ht="15" customHeight="1" x14ac:dyDescent="0.25">
      <c r="A7" s="20" t="s">
        <v>36</v>
      </c>
      <c r="B7" s="4"/>
      <c r="C7" s="4"/>
      <c r="D7" s="22">
        <f t="shared" si="2"/>
        <v>0</v>
      </c>
      <c r="E7" s="5" t="e">
        <f t="shared" si="0"/>
        <v>#DIV/0!</v>
      </c>
      <c r="F7" s="22">
        <v>16</v>
      </c>
      <c r="G7" s="6" t="str">
        <f t="shared" si="1"/>
        <v>0</v>
      </c>
    </row>
    <row r="8" spans="1:7" x14ac:dyDescent="0.25">
      <c r="A8" s="27"/>
      <c r="B8" s="28"/>
      <c r="C8" s="28"/>
      <c r="D8" s="29"/>
      <c r="E8" s="30"/>
      <c r="F8" s="31">
        <f>SUM(F5:F7)</f>
        <v>32</v>
      </c>
      <c r="G8" s="32">
        <f>SUM(G5:G7)</f>
        <v>0</v>
      </c>
    </row>
    <row r="9" spans="1:7" ht="15" thickBot="1" x14ac:dyDescent="0.3">
      <c r="A9" s="71" t="s">
        <v>21</v>
      </c>
      <c r="B9" s="53"/>
      <c r="C9" s="53"/>
      <c r="D9" s="53"/>
      <c r="E9" s="53"/>
      <c r="F9" s="54"/>
      <c r="G9" s="86">
        <f>G8/F8</f>
        <v>0</v>
      </c>
    </row>
    <row r="10" spans="1:7" ht="29.25" thickBot="1" x14ac:dyDescent="0.3">
      <c r="A10" s="74" t="s">
        <v>22</v>
      </c>
      <c r="B10" s="75"/>
      <c r="C10" s="75"/>
      <c r="D10" s="75"/>
      <c r="E10" s="75"/>
      <c r="F10" s="76"/>
      <c r="G10" s="77" t="str">
        <f>IF(G9&lt;-0.5,"ATTENZIONE DECADENZA",IF(G9&gt;-0.1,"0%",0.1+G9))</f>
        <v>0%</v>
      </c>
    </row>
    <row r="11" spans="1:7" ht="15" customHeight="1" x14ac:dyDescent="0.25">
      <c r="A11" s="41"/>
      <c r="B11" s="42"/>
      <c r="C11" s="42"/>
      <c r="D11" s="42"/>
      <c r="E11" s="42"/>
      <c r="F11" s="43"/>
      <c r="G11" s="44"/>
    </row>
    <row r="12" spans="1:7" ht="15" customHeight="1" thickBot="1" x14ac:dyDescent="0.3">
      <c r="A12" s="41"/>
      <c r="B12" s="42"/>
      <c r="C12" s="42"/>
      <c r="D12" s="42"/>
      <c r="E12" s="42"/>
      <c r="F12" s="43"/>
      <c r="G12" s="44"/>
    </row>
    <row r="13" spans="1:7" ht="15.75" x14ac:dyDescent="0.25">
      <c r="A13" s="45" t="s">
        <v>14</v>
      </c>
      <c r="B13" s="46"/>
      <c r="C13" s="46"/>
      <c r="D13" s="46"/>
      <c r="E13" s="47"/>
      <c r="F13" s="46"/>
      <c r="G13" s="48"/>
    </row>
    <row r="14" spans="1:7" ht="15" customHeight="1" x14ac:dyDescent="0.25">
      <c r="A14" s="20" t="s">
        <v>3</v>
      </c>
      <c r="B14" s="4"/>
      <c r="C14" s="4"/>
      <c r="D14" s="22">
        <f t="shared" ref="D14:D20" si="3">C14-B14</f>
        <v>0</v>
      </c>
      <c r="E14" s="5" t="e">
        <f t="shared" ref="E14:E20" si="4">((C14-B14)/B14)</f>
        <v>#DIV/0!</v>
      </c>
      <c r="F14" s="22">
        <v>7</v>
      </c>
      <c r="G14" s="6" t="str">
        <f t="shared" ref="G14:G20" si="5">IF($D14&gt;=0,"0", IF($D14=0,"0",$E14*$F14))</f>
        <v>0</v>
      </c>
    </row>
    <row r="15" spans="1:7" ht="15" customHeight="1" x14ac:dyDescent="0.25">
      <c r="A15" s="20" t="s">
        <v>4</v>
      </c>
      <c r="B15" s="4"/>
      <c r="C15" s="4"/>
      <c r="D15" s="22">
        <f t="shared" si="3"/>
        <v>0</v>
      </c>
      <c r="E15" s="5" t="e">
        <f t="shared" si="4"/>
        <v>#DIV/0!</v>
      </c>
      <c r="F15" s="22">
        <v>2</v>
      </c>
      <c r="G15" s="6" t="str">
        <f t="shared" si="5"/>
        <v>0</v>
      </c>
    </row>
    <row r="16" spans="1:7" ht="15" customHeight="1" x14ac:dyDescent="0.25">
      <c r="A16" s="20" t="s">
        <v>5</v>
      </c>
      <c r="B16" s="4"/>
      <c r="C16" s="4"/>
      <c r="D16" s="22">
        <f t="shared" si="3"/>
        <v>0</v>
      </c>
      <c r="E16" s="5" t="e">
        <f t="shared" si="4"/>
        <v>#DIV/0!</v>
      </c>
      <c r="F16" s="22">
        <v>4</v>
      </c>
      <c r="G16" s="6" t="str">
        <f t="shared" si="5"/>
        <v>0</v>
      </c>
    </row>
    <row r="17" spans="1:7" ht="15" customHeight="1" x14ac:dyDescent="0.25">
      <c r="A17" s="20" t="s">
        <v>32</v>
      </c>
      <c r="B17" s="4"/>
      <c r="C17" s="4"/>
      <c r="D17" s="22">
        <f t="shared" si="3"/>
        <v>0</v>
      </c>
      <c r="E17" s="5" t="e">
        <f t="shared" si="4"/>
        <v>#DIV/0!</v>
      </c>
      <c r="F17" s="22">
        <v>1</v>
      </c>
      <c r="G17" s="6" t="str">
        <f t="shared" si="5"/>
        <v>0</v>
      </c>
    </row>
    <row r="18" spans="1:7" ht="15" customHeight="1" x14ac:dyDescent="0.25">
      <c r="A18" s="20" t="s">
        <v>33</v>
      </c>
      <c r="B18" s="4"/>
      <c r="C18" s="4"/>
      <c r="D18" s="22">
        <f t="shared" si="3"/>
        <v>0</v>
      </c>
      <c r="E18" s="5" t="e">
        <f t="shared" si="4"/>
        <v>#DIV/0!</v>
      </c>
      <c r="F18" s="22">
        <v>2</v>
      </c>
      <c r="G18" s="6" t="str">
        <f t="shared" si="5"/>
        <v>0</v>
      </c>
    </row>
    <row r="19" spans="1:7" ht="15" customHeight="1" x14ac:dyDescent="0.25">
      <c r="A19" s="20" t="s">
        <v>6</v>
      </c>
      <c r="B19" s="4"/>
      <c r="C19" s="4"/>
      <c r="D19" s="22">
        <f t="shared" si="3"/>
        <v>0</v>
      </c>
      <c r="E19" s="5" t="e">
        <f t="shared" si="4"/>
        <v>#DIV/0!</v>
      </c>
      <c r="F19" s="22">
        <v>1</v>
      </c>
      <c r="G19" s="6" t="str">
        <f t="shared" si="5"/>
        <v>0</v>
      </c>
    </row>
    <row r="20" spans="1:7" ht="15" customHeight="1" x14ac:dyDescent="0.25">
      <c r="A20" s="20" t="s">
        <v>7</v>
      </c>
      <c r="B20" s="4"/>
      <c r="C20" s="4"/>
      <c r="D20" s="22">
        <f t="shared" si="3"/>
        <v>0</v>
      </c>
      <c r="E20" s="5" t="e">
        <f t="shared" si="4"/>
        <v>#DIV/0!</v>
      </c>
      <c r="F20" s="22">
        <v>5</v>
      </c>
      <c r="G20" s="6" t="str">
        <f t="shared" si="5"/>
        <v>0</v>
      </c>
    </row>
    <row r="21" spans="1:7" x14ac:dyDescent="0.25">
      <c r="A21" s="20"/>
      <c r="B21" s="21"/>
      <c r="C21" s="21"/>
      <c r="D21" s="22"/>
      <c r="E21" s="22"/>
      <c r="F21" s="22">
        <f>SUM(F14:F20)</f>
        <v>22</v>
      </c>
      <c r="G21" s="65">
        <f>SUM(G14:G20)</f>
        <v>0</v>
      </c>
    </row>
    <row r="22" spans="1:7" ht="15" thickBot="1" x14ac:dyDescent="0.3">
      <c r="A22" s="33" t="s">
        <v>21</v>
      </c>
      <c r="B22" s="52"/>
      <c r="C22" s="52"/>
      <c r="D22" s="52"/>
      <c r="E22" s="52"/>
      <c r="F22" s="52"/>
      <c r="G22" s="36">
        <f>G21/F21</f>
        <v>0</v>
      </c>
    </row>
    <row r="23" spans="1:7" ht="29.25" thickBot="1" x14ac:dyDescent="0.3">
      <c r="A23" s="37" t="s">
        <v>22</v>
      </c>
      <c r="B23" s="53"/>
      <c r="C23" s="53"/>
      <c r="D23" s="53"/>
      <c r="E23" s="53"/>
      <c r="F23" s="54"/>
      <c r="G23" s="40" t="str">
        <f>IF(G22&gt;-0.1,"0%",0.1+G22)</f>
        <v>0%</v>
      </c>
    </row>
  </sheetData>
  <sheetProtection algorithmName="SHA-512" hashValue="qmAgRs0bWw/6AvBcA0zE0X3c6EbQ8FHK+2OIIE3cBz8VHwf/ah0t6wlnfmjth23cuWsaa6AYSsAxCdwfcPxhSA==" saltValue="1oAVCfjeUeue9dB28wfKUg==" spinCount="100000" sheet="1" objects="1" scenarios="1" selectLockedCells="1"/>
  <mergeCells count="1">
    <mergeCell ref="A1:G1"/>
  </mergeCells>
  <conditionalFormatting sqref="G9">
    <cfRule type="cellIs" dxfId="137" priority="3" operator="greaterThan">
      <formula>-0.1</formula>
    </cfRule>
    <cfRule type="cellIs" dxfId="136" priority="4" operator="lessThan">
      <formula>-0.1</formula>
    </cfRule>
  </conditionalFormatting>
  <conditionalFormatting sqref="G22">
    <cfRule type="cellIs" dxfId="135" priority="1" operator="greaterThan">
      <formula>-0.1</formula>
    </cfRule>
    <cfRule type="cellIs" dxfId="134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workbookViewId="0">
      <selection activeCell="B5" sqref="B5"/>
    </sheetView>
  </sheetViews>
  <sheetFormatPr defaultColWidth="9.140625" defaultRowHeight="14.25" x14ac:dyDescent="0.25"/>
  <cols>
    <col min="1" max="1" width="51.4257812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27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1</v>
      </c>
      <c r="B5" s="4"/>
      <c r="C5" s="4"/>
      <c r="D5" s="22">
        <f>C5-B5</f>
        <v>0</v>
      </c>
      <c r="E5" s="5" t="e">
        <f t="shared" ref="E5:E8" si="0">((C5-B5)/B5)</f>
        <v>#DIV/0!</v>
      </c>
      <c r="F5" s="22">
        <v>10</v>
      </c>
      <c r="G5" s="6" t="str">
        <f t="shared" ref="G5:G8" si="1">IF($D5&gt;=0,"0", IF($D5=0,"0",$E5*$F5))</f>
        <v>0</v>
      </c>
    </row>
    <row r="6" spans="1:7" ht="15" customHeight="1" x14ac:dyDescent="0.25">
      <c r="A6" s="20" t="s">
        <v>2</v>
      </c>
      <c r="B6" s="4"/>
      <c r="C6" s="4"/>
      <c r="D6" s="22">
        <f t="shared" ref="D6:D8" si="2">C6-B6</f>
        <v>0</v>
      </c>
      <c r="E6" s="5" t="e">
        <f t="shared" si="0"/>
        <v>#DIV/0!</v>
      </c>
      <c r="F6" s="22">
        <v>10</v>
      </c>
      <c r="G6" s="6" t="str">
        <f t="shared" si="1"/>
        <v>0</v>
      </c>
    </row>
    <row r="7" spans="1:7" ht="15" customHeight="1" x14ac:dyDescent="0.25">
      <c r="A7" s="20" t="s">
        <v>36</v>
      </c>
      <c r="B7" s="4"/>
      <c r="C7" s="4"/>
      <c r="D7" s="22">
        <f t="shared" si="2"/>
        <v>0</v>
      </c>
      <c r="E7" s="5" t="e">
        <f t="shared" si="0"/>
        <v>#DIV/0!</v>
      </c>
      <c r="F7" s="22">
        <v>12</v>
      </c>
      <c r="G7" s="6" t="str">
        <f t="shared" si="1"/>
        <v>0</v>
      </c>
    </row>
    <row r="8" spans="1:7" ht="15" customHeight="1" x14ac:dyDescent="0.25">
      <c r="A8" s="20" t="s">
        <v>8</v>
      </c>
      <c r="B8" s="4"/>
      <c r="C8" s="4"/>
      <c r="D8" s="22">
        <f t="shared" si="2"/>
        <v>0</v>
      </c>
      <c r="E8" s="5" t="e">
        <f t="shared" si="0"/>
        <v>#DIV/0!</v>
      </c>
      <c r="F8" s="22">
        <v>5</v>
      </c>
      <c r="G8" s="6" t="str">
        <f t="shared" si="1"/>
        <v>0</v>
      </c>
    </row>
    <row r="9" spans="1:7" ht="15" customHeight="1" x14ac:dyDescent="0.25">
      <c r="A9" s="27"/>
      <c r="B9" s="28"/>
      <c r="C9" s="28"/>
      <c r="D9" s="29"/>
      <c r="E9" s="30"/>
      <c r="F9" s="31">
        <f>SUM(F5:F8)</f>
        <v>37</v>
      </c>
      <c r="G9" s="32">
        <f>SUM(G5:G8)</f>
        <v>0</v>
      </c>
    </row>
    <row r="10" spans="1:7" ht="15" thickBot="1" x14ac:dyDescent="0.3">
      <c r="A10" s="62" t="s">
        <v>21</v>
      </c>
      <c r="B10" s="63"/>
      <c r="C10" s="63"/>
      <c r="D10" s="63"/>
      <c r="E10" s="63"/>
      <c r="F10" s="64"/>
      <c r="G10" s="36">
        <f>G9/F9</f>
        <v>0</v>
      </c>
    </row>
    <row r="11" spans="1:7" ht="15" thickBot="1" x14ac:dyDescent="0.3">
      <c r="A11" s="37" t="s">
        <v>22</v>
      </c>
      <c r="B11" s="38"/>
      <c r="C11" s="38"/>
      <c r="D11" s="38"/>
      <c r="E11" s="38"/>
      <c r="F11" s="39"/>
      <c r="G11" s="40" t="str">
        <f>IF(G10&lt;-0.5,"ATTENZIONE DECADENZA",IF(G10&gt;-0.1,"0%",0.1+G10))</f>
        <v>0%</v>
      </c>
    </row>
    <row r="12" spans="1:7" ht="15" customHeight="1" x14ac:dyDescent="0.25">
      <c r="A12" s="78"/>
      <c r="B12" s="79"/>
      <c r="C12" s="79"/>
      <c r="D12" s="79"/>
      <c r="E12" s="79"/>
      <c r="F12" s="80"/>
      <c r="G12" s="44"/>
    </row>
    <row r="13" spans="1:7" ht="15" customHeight="1" thickBot="1" x14ac:dyDescent="0.3">
      <c r="A13" s="78"/>
      <c r="B13" s="79"/>
      <c r="C13" s="79"/>
      <c r="D13" s="79"/>
      <c r="E13" s="79"/>
      <c r="F13" s="80"/>
      <c r="G13" s="44"/>
    </row>
    <row r="14" spans="1:7" ht="15.75" x14ac:dyDescent="0.25">
      <c r="A14" s="45" t="s">
        <v>14</v>
      </c>
      <c r="B14" s="46"/>
      <c r="C14" s="46"/>
      <c r="D14" s="46"/>
      <c r="E14" s="47"/>
      <c r="F14" s="46"/>
      <c r="G14" s="48"/>
    </row>
    <row r="15" spans="1:7" ht="15" customHeight="1" x14ac:dyDescent="0.25">
      <c r="A15" s="20" t="s">
        <v>3</v>
      </c>
      <c r="B15" s="4"/>
      <c r="C15" s="4"/>
      <c r="D15" s="22">
        <f t="shared" ref="D15:D23" si="3">C15-B15</f>
        <v>0</v>
      </c>
      <c r="E15" s="5" t="e">
        <f t="shared" ref="E15:E23" si="4">((C15-B15)/B15)</f>
        <v>#DIV/0!</v>
      </c>
      <c r="F15" s="22">
        <v>6</v>
      </c>
      <c r="G15" s="6" t="str">
        <f t="shared" ref="G15:G23" si="5">IF($D15&gt;=0,"0", IF($D15=0,"0",$E15*$F15))</f>
        <v>0</v>
      </c>
    </row>
    <row r="16" spans="1:7" ht="15" customHeight="1" x14ac:dyDescent="0.25">
      <c r="A16" s="20" t="s">
        <v>4</v>
      </c>
      <c r="B16" s="4"/>
      <c r="C16" s="4"/>
      <c r="D16" s="22">
        <f t="shared" si="3"/>
        <v>0</v>
      </c>
      <c r="E16" s="5" t="e">
        <f t="shared" si="4"/>
        <v>#DIV/0!</v>
      </c>
      <c r="F16" s="22">
        <v>3</v>
      </c>
      <c r="G16" s="6" t="str">
        <f t="shared" si="5"/>
        <v>0</v>
      </c>
    </row>
    <row r="17" spans="1:7" ht="15" customHeight="1" x14ac:dyDescent="0.25">
      <c r="A17" s="20" t="s">
        <v>9</v>
      </c>
      <c r="B17" s="4"/>
      <c r="C17" s="4"/>
      <c r="D17" s="22">
        <f t="shared" si="3"/>
        <v>0</v>
      </c>
      <c r="E17" s="5" t="e">
        <f t="shared" si="4"/>
        <v>#DIV/0!</v>
      </c>
      <c r="F17" s="22">
        <v>3</v>
      </c>
      <c r="G17" s="6" t="str">
        <f t="shared" si="5"/>
        <v>0</v>
      </c>
    </row>
    <row r="18" spans="1:7" ht="15" customHeight="1" x14ac:dyDescent="0.25">
      <c r="A18" s="20" t="s">
        <v>10</v>
      </c>
      <c r="B18" s="4"/>
      <c r="C18" s="4"/>
      <c r="D18" s="22">
        <f t="shared" si="3"/>
        <v>0</v>
      </c>
      <c r="E18" s="5" t="e">
        <f t="shared" si="4"/>
        <v>#DIV/0!</v>
      </c>
      <c r="F18" s="22">
        <v>2</v>
      </c>
      <c r="G18" s="6" t="str">
        <f t="shared" si="5"/>
        <v>0</v>
      </c>
    </row>
    <row r="19" spans="1:7" ht="15" customHeight="1" x14ac:dyDescent="0.25">
      <c r="A19" s="20" t="s">
        <v>5</v>
      </c>
      <c r="B19" s="4"/>
      <c r="C19" s="4"/>
      <c r="D19" s="22">
        <f t="shared" si="3"/>
        <v>0</v>
      </c>
      <c r="E19" s="5" t="e">
        <f t="shared" si="4"/>
        <v>#DIV/0!</v>
      </c>
      <c r="F19" s="22">
        <v>2</v>
      </c>
      <c r="G19" s="6" t="str">
        <f t="shared" si="5"/>
        <v>0</v>
      </c>
    </row>
    <row r="20" spans="1:7" ht="15" customHeight="1" x14ac:dyDescent="0.25">
      <c r="A20" s="20" t="s">
        <v>32</v>
      </c>
      <c r="B20" s="4"/>
      <c r="C20" s="4"/>
      <c r="D20" s="22">
        <f t="shared" si="3"/>
        <v>0</v>
      </c>
      <c r="E20" s="5" t="e">
        <f t="shared" si="4"/>
        <v>#DIV/0!</v>
      </c>
      <c r="F20" s="22">
        <v>2</v>
      </c>
      <c r="G20" s="6" t="str">
        <f t="shared" si="5"/>
        <v>0</v>
      </c>
    </row>
    <row r="21" spans="1:7" ht="15" customHeight="1" x14ac:dyDescent="0.25">
      <c r="A21" s="20" t="s">
        <v>33</v>
      </c>
      <c r="B21" s="4"/>
      <c r="C21" s="4"/>
      <c r="D21" s="22">
        <f t="shared" si="3"/>
        <v>0</v>
      </c>
      <c r="E21" s="5" t="e">
        <f t="shared" si="4"/>
        <v>#DIV/0!</v>
      </c>
      <c r="F21" s="22">
        <v>2</v>
      </c>
      <c r="G21" s="6" t="str">
        <f t="shared" si="5"/>
        <v>0</v>
      </c>
    </row>
    <row r="22" spans="1:7" ht="15" customHeight="1" x14ac:dyDescent="0.25">
      <c r="A22" s="20" t="s">
        <v>34</v>
      </c>
      <c r="B22" s="4"/>
      <c r="C22" s="4"/>
      <c r="D22" s="22">
        <f t="shared" si="3"/>
        <v>0</v>
      </c>
      <c r="E22" s="5" t="e">
        <f t="shared" si="4"/>
        <v>#DIV/0!</v>
      </c>
      <c r="F22" s="22">
        <v>1</v>
      </c>
      <c r="G22" s="6" t="str">
        <f t="shared" si="5"/>
        <v>0</v>
      </c>
    </row>
    <row r="23" spans="1:7" ht="15" customHeight="1" x14ac:dyDescent="0.25">
      <c r="A23" s="20" t="s">
        <v>6</v>
      </c>
      <c r="B23" s="4"/>
      <c r="C23" s="4"/>
      <c r="D23" s="22">
        <f t="shared" si="3"/>
        <v>0</v>
      </c>
      <c r="E23" s="5" t="e">
        <f t="shared" si="4"/>
        <v>#DIV/0!</v>
      </c>
      <c r="F23" s="22">
        <v>1</v>
      </c>
      <c r="G23" s="6" t="str">
        <f t="shared" si="5"/>
        <v>0</v>
      </c>
    </row>
    <row r="24" spans="1:7" ht="15" customHeight="1" x14ac:dyDescent="0.25">
      <c r="A24" s="81"/>
      <c r="B24" s="82"/>
      <c r="C24" s="82"/>
      <c r="D24" s="83"/>
      <c r="E24" s="83"/>
      <c r="F24" s="83">
        <f>SUM(F15:F23)</f>
        <v>22</v>
      </c>
      <c r="G24" s="84">
        <f>SUM(G15:G23)</f>
        <v>0</v>
      </c>
    </row>
    <row r="25" spans="1:7" ht="15" thickBot="1" x14ac:dyDescent="0.3">
      <c r="A25" s="71" t="s">
        <v>21</v>
      </c>
      <c r="B25" s="85"/>
      <c r="C25" s="85"/>
      <c r="D25" s="85"/>
      <c r="E25" s="85"/>
      <c r="F25" s="85"/>
      <c r="G25" s="86">
        <f>G24/F24</f>
        <v>0</v>
      </c>
    </row>
    <row r="26" spans="1:7" ht="15" thickBot="1" x14ac:dyDescent="0.3">
      <c r="A26" s="74" t="s">
        <v>22</v>
      </c>
      <c r="B26" s="34"/>
      <c r="C26" s="34"/>
      <c r="D26" s="34"/>
      <c r="E26" s="34"/>
      <c r="F26" s="35"/>
      <c r="G26" s="77" t="str">
        <f>IF(G25&gt;-0.1,"0%",0.1+G25)</f>
        <v>0%</v>
      </c>
    </row>
  </sheetData>
  <sheetProtection algorithmName="SHA-512" hashValue="EipY0mTFHcTguQOBr5dbFFAxBod5yt0y1TU6zdXj0A/adUpO0jg/za2e8/0Fl6lE+MWBcR/8Vw6l1gVSW07sAQ==" saltValue="5syslJVVoDNrkuBmCM2kpQ==" spinCount="100000" sheet="1" objects="1" scenarios="1" selectLockedCells="1"/>
  <mergeCells count="1">
    <mergeCell ref="A1:G1"/>
  </mergeCells>
  <conditionalFormatting sqref="G10">
    <cfRule type="cellIs" dxfId="132" priority="3" operator="greaterThan">
      <formula>-0.1</formula>
    </cfRule>
    <cfRule type="cellIs" dxfId="131" priority="4" operator="lessThan">
      <formula>-0.1</formula>
    </cfRule>
  </conditionalFormatting>
  <conditionalFormatting sqref="G25">
    <cfRule type="cellIs" dxfId="130" priority="1" operator="greaterThan">
      <formula>-0.1</formula>
    </cfRule>
    <cfRule type="cellIs" dxfId="129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B5" sqref="B5"/>
    </sheetView>
  </sheetViews>
  <sheetFormatPr defaultColWidth="9.140625" defaultRowHeight="14.25" x14ac:dyDescent="0.25"/>
  <cols>
    <col min="1" max="1" width="51.4257812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28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1</v>
      </c>
      <c r="B5" s="87"/>
      <c r="C5" s="87"/>
      <c r="D5" s="22">
        <f>C5-B5</f>
        <v>0</v>
      </c>
      <c r="E5" s="5" t="e">
        <f t="shared" ref="E5:E8" si="0">((C5-B5)/B5)</f>
        <v>#DIV/0!</v>
      </c>
      <c r="F5" s="22">
        <v>10</v>
      </c>
      <c r="G5" s="6" t="str">
        <f t="shared" ref="G5:G8" si="1">IF($D5&gt;=0,"0", IF($D5=0,"0",$E5*$F5))</f>
        <v>0</v>
      </c>
    </row>
    <row r="6" spans="1:7" ht="15" customHeight="1" x14ac:dyDescent="0.25">
      <c r="A6" s="20" t="s">
        <v>2</v>
      </c>
      <c r="B6" s="87"/>
      <c r="C6" s="87"/>
      <c r="D6" s="22">
        <f t="shared" ref="D6:D8" si="2">C6-B6</f>
        <v>0</v>
      </c>
      <c r="E6" s="5" t="e">
        <f t="shared" si="0"/>
        <v>#DIV/0!</v>
      </c>
      <c r="F6" s="22">
        <v>10</v>
      </c>
      <c r="G6" s="6" t="str">
        <f t="shared" si="1"/>
        <v>0</v>
      </c>
    </row>
    <row r="7" spans="1:7" ht="15" customHeight="1" x14ac:dyDescent="0.25">
      <c r="A7" s="20" t="s">
        <v>36</v>
      </c>
      <c r="B7" s="87"/>
      <c r="C7" s="87"/>
      <c r="D7" s="22">
        <f t="shared" si="2"/>
        <v>0</v>
      </c>
      <c r="E7" s="5" t="e">
        <f t="shared" si="0"/>
        <v>#DIV/0!</v>
      </c>
      <c r="F7" s="22">
        <v>12</v>
      </c>
      <c r="G7" s="6" t="str">
        <f t="shared" si="1"/>
        <v>0</v>
      </c>
    </row>
    <row r="8" spans="1:7" ht="15" customHeight="1" x14ac:dyDescent="0.25">
      <c r="A8" s="20" t="s">
        <v>8</v>
      </c>
      <c r="B8" s="87"/>
      <c r="C8" s="87"/>
      <c r="D8" s="22">
        <f t="shared" si="2"/>
        <v>0</v>
      </c>
      <c r="E8" s="5" t="e">
        <f t="shared" si="0"/>
        <v>#DIV/0!</v>
      </c>
      <c r="F8" s="22">
        <v>5</v>
      </c>
      <c r="G8" s="6" t="str">
        <f t="shared" si="1"/>
        <v>0</v>
      </c>
    </row>
    <row r="9" spans="1:7" ht="15" customHeight="1" x14ac:dyDescent="0.25">
      <c r="A9" s="27"/>
      <c r="B9" s="28"/>
      <c r="C9" s="28"/>
      <c r="D9" s="29"/>
      <c r="E9" s="30"/>
      <c r="F9" s="31">
        <f>SUM(F5:F8)</f>
        <v>37</v>
      </c>
      <c r="G9" s="32">
        <f>SUM(G5:G8)</f>
        <v>0</v>
      </c>
    </row>
    <row r="10" spans="1:7" ht="15" thickBot="1" x14ac:dyDescent="0.3">
      <c r="A10" s="62" t="s">
        <v>21</v>
      </c>
      <c r="B10" s="63"/>
      <c r="C10" s="63"/>
      <c r="D10" s="63"/>
      <c r="E10" s="63"/>
      <c r="F10" s="64"/>
      <c r="G10" s="36">
        <f>G9/F9</f>
        <v>0</v>
      </c>
    </row>
    <row r="11" spans="1:7" ht="15" thickBot="1" x14ac:dyDescent="0.3">
      <c r="A11" s="37" t="s">
        <v>22</v>
      </c>
      <c r="B11" s="38"/>
      <c r="C11" s="38"/>
      <c r="D11" s="38"/>
      <c r="E11" s="38"/>
      <c r="F11" s="39"/>
      <c r="G11" s="40" t="str">
        <f>IF(G10&lt;-0.5,"ATTENZIONE DECADENZA",IF(G10&gt;-0.1,"0%",0.1+G10))</f>
        <v>0%</v>
      </c>
    </row>
    <row r="12" spans="1:7" ht="15" customHeight="1" x14ac:dyDescent="0.25">
      <c r="A12" s="41"/>
      <c r="B12" s="42"/>
      <c r="C12" s="42"/>
      <c r="D12" s="42"/>
      <c r="E12" s="42"/>
      <c r="F12" s="43"/>
      <c r="G12" s="44"/>
    </row>
    <row r="13" spans="1:7" ht="15" customHeight="1" thickBot="1" x14ac:dyDescent="0.3">
      <c r="A13" s="41"/>
      <c r="B13" s="42"/>
      <c r="C13" s="42"/>
      <c r="D13" s="42"/>
      <c r="E13" s="42"/>
      <c r="F13" s="43"/>
      <c r="G13" s="44"/>
    </row>
    <row r="14" spans="1:7" ht="15" customHeight="1" x14ac:dyDescent="0.25">
      <c r="A14" s="45" t="s">
        <v>14</v>
      </c>
      <c r="B14" s="46"/>
      <c r="C14" s="46"/>
      <c r="D14" s="46"/>
      <c r="E14" s="47"/>
      <c r="F14" s="46"/>
      <c r="G14" s="48"/>
    </row>
    <row r="15" spans="1:7" ht="15" customHeight="1" x14ac:dyDescent="0.25">
      <c r="A15" s="20" t="s">
        <v>4</v>
      </c>
      <c r="B15" s="4"/>
      <c r="C15" s="4"/>
      <c r="D15" s="22">
        <f t="shared" ref="D15:D22" si="3">C15-B15</f>
        <v>0</v>
      </c>
      <c r="E15" s="5" t="e">
        <f t="shared" ref="E15:E22" si="4">((C15-B15)/B15)</f>
        <v>#DIV/0!</v>
      </c>
      <c r="F15" s="22">
        <v>5</v>
      </c>
      <c r="G15" s="6" t="str">
        <f t="shared" ref="G15:G22" si="5">IF($D15&gt;=0,"0", IF($D15=0,"0",$E15*$F15))</f>
        <v>0</v>
      </c>
    </row>
    <row r="16" spans="1:7" ht="15" customHeight="1" x14ac:dyDescent="0.25">
      <c r="A16" s="20" t="s">
        <v>9</v>
      </c>
      <c r="B16" s="4"/>
      <c r="C16" s="4"/>
      <c r="D16" s="22">
        <f t="shared" si="3"/>
        <v>0</v>
      </c>
      <c r="E16" s="5" t="e">
        <f t="shared" si="4"/>
        <v>#DIV/0!</v>
      </c>
      <c r="F16" s="22">
        <v>6</v>
      </c>
      <c r="G16" s="6" t="str">
        <f t="shared" si="5"/>
        <v>0</v>
      </c>
    </row>
    <row r="17" spans="1:7" ht="15" customHeight="1" x14ac:dyDescent="0.25">
      <c r="A17" s="20" t="s">
        <v>10</v>
      </c>
      <c r="B17" s="4"/>
      <c r="C17" s="4"/>
      <c r="D17" s="22">
        <f t="shared" si="3"/>
        <v>0</v>
      </c>
      <c r="E17" s="5" t="e">
        <f t="shared" si="4"/>
        <v>#DIV/0!</v>
      </c>
      <c r="F17" s="22">
        <v>2</v>
      </c>
      <c r="G17" s="6" t="str">
        <f t="shared" si="5"/>
        <v>0</v>
      </c>
    </row>
    <row r="18" spans="1:7" ht="15" customHeight="1" x14ac:dyDescent="0.25">
      <c r="A18" s="20" t="s">
        <v>5</v>
      </c>
      <c r="B18" s="4"/>
      <c r="C18" s="4"/>
      <c r="D18" s="22">
        <f t="shared" si="3"/>
        <v>0</v>
      </c>
      <c r="E18" s="5" t="e">
        <f t="shared" si="4"/>
        <v>#DIV/0!</v>
      </c>
      <c r="F18" s="22">
        <v>2</v>
      </c>
      <c r="G18" s="6" t="str">
        <f t="shared" si="5"/>
        <v>0</v>
      </c>
    </row>
    <row r="19" spans="1:7" ht="15" customHeight="1" x14ac:dyDescent="0.25">
      <c r="A19" s="20" t="s">
        <v>32</v>
      </c>
      <c r="B19" s="4"/>
      <c r="C19" s="4"/>
      <c r="D19" s="22">
        <f t="shared" si="3"/>
        <v>0</v>
      </c>
      <c r="E19" s="5" t="e">
        <f t="shared" si="4"/>
        <v>#DIV/0!</v>
      </c>
      <c r="F19" s="22">
        <v>2</v>
      </c>
      <c r="G19" s="6" t="str">
        <f t="shared" si="5"/>
        <v>0</v>
      </c>
    </row>
    <row r="20" spans="1:7" ht="15" customHeight="1" x14ac:dyDescent="0.25">
      <c r="A20" s="20" t="s">
        <v>33</v>
      </c>
      <c r="B20" s="4"/>
      <c r="C20" s="4"/>
      <c r="D20" s="22">
        <f t="shared" si="3"/>
        <v>0</v>
      </c>
      <c r="E20" s="5" t="e">
        <f t="shared" si="4"/>
        <v>#DIV/0!</v>
      </c>
      <c r="F20" s="22">
        <v>2</v>
      </c>
      <c r="G20" s="6" t="str">
        <f t="shared" si="5"/>
        <v>0</v>
      </c>
    </row>
    <row r="21" spans="1:7" ht="15" customHeight="1" x14ac:dyDescent="0.25">
      <c r="A21" s="20" t="s">
        <v>34</v>
      </c>
      <c r="B21" s="4"/>
      <c r="C21" s="4"/>
      <c r="D21" s="22">
        <f t="shared" si="3"/>
        <v>0</v>
      </c>
      <c r="E21" s="5" t="e">
        <f t="shared" si="4"/>
        <v>#DIV/0!</v>
      </c>
      <c r="F21" s="22">
        <v>2</v>
      </c>
      <c r="G21" s="6" t="str">
        <f t="shared" si="5"/>
        <v>0</v>
      </c>
    </row>
    <row r="22" spans="1:7" ht="15" customHeight="1" x14ac:dyDescent="0.25">
      <c r="A22" s="20" t="s">
        <v>6</v>
      </c>
      <c r="B22" s="4"/>
      <c r="C22" s="4"/>
      <c r="D22" s="22">
        <f t="shared" si="3"/>
        <v>0</v>
      </c>
      <c r="E22" s="5" t="e">
        <f t="shared" si="4"/>
        <v>#DIV/0!</v>
      </c>
      <c r="F22" s="22">
        <v>1</v>
      </c>
      <c r="G22" s="6" t="str">
        <f t="shared" si="5"/>
        <v>0</v>
      </c>
    </row>
    <row r="23" spans="1:7" ht="15" customHeight="1" x14ac:dyDescent="0.25">
      <c r="A23" s="20"/>
      <c r="B23" s="21"/>
      <c r="C23" s="21"/>
      <c r="D23" s="22"/>
      <c r="E23" s="22"/>
      <c r="F23" s="22">
        <f>SUM(F15:F22)</f>
        <v>22</v>
      </c>
      <c r="G23" s="65">
        <f>SUM(G15:G22)</f>
        <v>0</v>
      </c>
    </row>
    <row r="24" spans="1:7" ht="15" thickBot="1" x14ac:dyDescent="0.3">
      <c r="A24" s="33" t="s">
        <v>21</v>
      </c>
      <c r="B24" s="52"/>
      <c r="C24" s="52"/>
      <c r="D24" s="52"/>
      <c r="E24" s="52"/>
      <c r="F24" s="52"/>
      <c r="G24" s="36">
        <f>G23/F23</f>
        <v>0</v>
      </c>
    </row>
    <row r="25" spans="1:7" ht="15" thickBot="1" x14ac:dyDescent="0.3">
      <c r="A25" s="37" t="s">
        <v>22</v>
      </c>
      <c r="B25" s="53"/>
      <c r="C25" s="53"/>
      <c r="D25" s="53"/>
      <c r="E25" s="53"/>
      <c r="F25" s="54"/>
      <c r="G25" s="40" t="str">
        <f>IF(G24&gt;-0.1,"0%",0.1+G24)</f>
        <v>0%</v>
      </c>
    </row>
  </sheetData>
  <sheetProtection algorithmName="SHA-512" hashValue="MwZX6pebU261AZh5EMy2KcaIJvUwBATQIkVU2MiG8QdjRylU7YIWPVAda8kmbUp561d9L/faFDFEWx+oqifJEQ==" saltValue="tu2tU7ziOAv8MnlsyFl77w==" spinCount="100000" sheet="1" objects="1" scenarios="1" selectLockedCells="1"/>
  <mergeCells count="1">
    <mergeCell ref="A1:G1"/>
  </mergeCells>
  <conditionalFormatting sqref="G10">
    <cfRule type="cellIs" dxfId="124" priority="3" operator="greaterThan">
      <formula>-0.1</formula>
    </cfRule>
    <cfRule type="cellIs" dxfId="123" priority="4" operator="lessThan">
      <formula>-0.1</formula>
    </cfRule>
  </conditionalFormatting>
  <conditionalFormatting sqref="G24">
    <cfRule type="cellIs" dxfId="122" priority="1" operator="greaterThan">
      <formula>-0.1</formula>
    </cfRule>
    <cfRule type="cellIs" dxfId="121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29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36</v>
      </c>
      <c r="B5" s="4"/>
      <c r="C5" s="4"/>
      <c r="D5" s="22">
        <f>C5-B5</f>
        <v>0</v>
      </c>
      <c r="E5" s="5" t="e">
        <f t="shared" ref="E5:E7" si="0">((C5-B5)/B5)</f>
        <v>#DIV/0!</v>
      </c>
      <c r="F5" s="22">
        <v>10</v>
      </c>
      <c r="G5" s="6" t="str">
        <f t="shared" ref="G5:G7" si="1">IF($D5&gt;=0,"0", IF($D5=0,"0",$E5*$F5))</f>
        <v>0</v>
      </c>
    </row>
    <row r="6" spans="1:7" ht="15" customHeight="1" x14ac:dyDescent="0.25">
      <c r="A6" s="20" t="s">
        <v>11</v>
      </c>
      <c r="B6" s="4"/>
      <c r="C6" s="4"/>
      <c r="D6" s="22">
        <f t="shared" ref="D6:D7" si="2">C6-B6</f>
        <v>0</v>
      </c>
      <c r="E6" s="5" t="e">
        <f t="shared" si="0"/>
        <v>#DIV/0!</v>
      </c>
      <c r="F6" s="22">
        <v>12</v>
      </c>
      <c r="G6" s="6" t="str">
        <f t="shared" si="1"/>
        <v>0</v>
      </c>
    </row>
    <row r="7" spans="1:7" ht="15" customHeight="1" x14ac:dyDescent="0.25">
      <c r="A7" s="20" t="s">
        <v>8</v>
      </c>
      <c r="B7" s="4"/>
      <c r="C7" s="4"/>
      <c r="D7" s="22">
        <f t="shared" si="2"/>
        <v>0</v>
      </c>
      <c r="E7" s="5" t="e">
        <f t="shared" si="0"/>
        <v>#DIV/0!</v>
      </c>
      <c r="F7" s="22">
        <v>10</v>
      </c>
      <c r="G7" s="6" t="str">
        <f t="shared" si="1"/>
        <v>0</v>
      </c>
    </row>
    <row r="8" spans="1:7" ht="15" customHeight="1" x14ac:dyDescent="0.25">
      <c r="A8" s="27"/>
      <c r="B8" s="28"/>
      <c r="C8" s="28"/>
      <c r="D8" s="29"/>
      <c r="E8" s="30"/>
      <c r="F8" s="31">
        <f>SUM(F5:F7)</f>
        <v>32</v>
      </c>
      <c r="G8" s="32">
        <f>SUM(G5:G7)</f>
        <v>0</v>
      </c>
    </row>
    <row r="9" spans="1:7" ht="15" thickBot="1" x14ac:dyDescent="0.3">
      <c r="A9" s="71" t="s">
        <v>21</v>
      </c>
      <c r="B9" s="72"/>
      <c r="C9" s="72"/>
      <c r="D9" s="72"/>
      <c r="E9" s="72"/>
      <c r="F9" s="73"/>
      <c r="G9" s="36">
        <f>G8/F8</f>
        <v>0</v>
      </c>
    </row>
    <row r="10" spans="1:7" ht="29.25" thickBot="1" x14ac:dyDescent="0.3">
      <c r="A10" s="74" t="s">
        <v>22</v>
      </c>
      <c r="B10" s="75"/>
      <c r="C10" s="75"/>
      <c r="D10" s="75"/>
      <c r="E10" s="75"/>
      <c r="F10" s="76"/>
      <c r="G10" s="77" t="str">
        <f>IF(G9&lt;-0.5,"ATTENZIONE DECADENZA",IF(G9&gt;-0.1,"0%",0.1+G9))</f>
        <v>0%</v>
      </c>
    </row>
    <row r="11" spans="1:7" ht="15" customHeight="1" x14ac:dyDescent="0.25">
      <c r="A11" s="41"/>
      <c r="B11" s="42"/>
      <c r="C11" s="42"/>
      <c r="D11" s="42"/>
      <c r="E11" s="42"/>
      <c r="F11" s="43"/>
      <c r="G11" s="44"/>
    </row>
    <row r="12" spans="1:7" ht="15" customHeight="1" thickBot="1" x14ac:dyDescent="0.3">
      <c r="A12" s="41"/>
      <c r="B12" s="42"/>
      <c r="C12" s="42"/>
      <c r="D12" s="42"/>
      <c r="E12" s="42"/>
      <c r="F12" s="43"/>
      <c r="G12" s="44"/>
    </row>
    <row r="13" spans="1:7" ht="15" customHeight="1" x14ac:dyDescent="0.25">
      <c r="A13" s="45" t="s">
        <v>14</v>
      </c>
      <c r="B13" s="46"/>
      <c r="C13" s="46"/>
      <c r="D13" s="46"/>
      <c r="E13" s="47"/>
      <c r="F13" s="46"/>
      <c r="G13" s="48"/>
    </row>
    <row r="14" spans="1:7" ht="15" customHeight="1" x14ac:dyDescent="0.25">
      <c r="A14" s="20" t="s">
        <v>12</v>
      </c>
      <c r="B14" s="4"/>
      <c r="C14" s="4"/>
      <c r="D14" s="22">
        <f>C14-B14</f>
        <v>0</v>
      </c>
      <c r="E14" s="5" t="e">
        <f t="shared" ref="E14:E19" si="3">((C14-B14)/B14)</f>
        <v>#DIV/0!</v>
      </c>
      <c r="F14" s="22">
        <v>5</v>
      </c>
      <c r="G14" s="6" t="str">
        <f t="shared" ref="G14:G19" si="4">IF($D14&gt;=0,"0", IF($D14=0,"0",$E14*$F14))</f>
        <v>0</v>
      </c>
    </row>
    <row r="15" spans="1:7" ht="15" customHeight="1" x14ac:dyDescent="0.25">
      <c r="A15" s="20" t="s">
        <v>4</v>
      </c>
      <c r="B15" s="4"/>
      <c r="C15" s="4"/>
      <c r="D15" s="22">
        <f t="shared" ref="D15:D19" si="5">C15-B15</f>
        <v>0</v>
      </c>
      <c r="E15" s="5" t="e">
        <f t="shared" si="3"/>
        <v>#DIV/0!</v>
      </c>
      <c r="F15" s="22">
        <v>3</v>
      </c>
      <c r="G15" s="6" t="str">
        <f t="shared" si="4"/>
        <v>0</v>
      </c>
    </row>
    <row r="16" spans="1:7" ht="15" customHeight="1" x14ac:dyDescent="0.25">
      <c r="A16" s="20" t="s">
        <v>5</v>
      </c>
      <c r="B16" s="4"/>
      <c r="C16" s="4"/>
      <c r="D16" s="22">
        <f t="shared" si="5"/>
        <v>0</v>
      </c>
      <c r="E16" s="5" t="e">
        <f t="shared" si="3"/>
        <v>#DIV/0!</v>
      </c>
      <c r="F16" s="22">
        <v>3</v>
      </c>
      <c r="G16" s="6" t="str">
        <f t="shared" si="4"/>
        <v>0</v>
      </c>
    </row>
    <row r="17" spans="1:7" ht="15" customHeight="1" x14ac:dyDescent="0.25">
      <c r="A17" s="20" t="s">
        <v>32</v>
      </c>
      <c r="B17" s="4"/>
      <c r="C17" s="4"/>
      <c r="D17" s="22">
        <f t="shared" si="5"/>
        <v>0</v>
      </c>
      <c r="E17" s="5" t="e">
        <f t="shared" si="3"/>
        <v>#DIV/0!</v>
      </c>
      <c r="F17" s="22">
        <v>3</v>
      </c>
      <c r="G17" s="6" t="str">
        <f t="shared" si="4"/>
        <v>0</v>
      </c>
    </row>
    <row r="18" spans="1:7" ht="15" customHeight="1" x14ac:dyDescent="0.25">
      <c r="A18" s="20" t="s">
        <v>33</v>
      </c>
      <c r="B18" s="4"/>
      <c r="C18" s="4"/>
      <c r="D18" s="22">
        <f t="shared" si="5"/>
        <v>0</v>
      </c>
      <c r="E18" s="5" t="e">
        <f t="shared" si="3"/>
        <v>#DIV/0!</v>
      </c>
      <c r="F18" s="22">
        <v>3</v>
      </c>
      <c r="G18" s="6" t="str">
        <f t="shared" si="4"/>
        <v>0</v>
      </c>
    </row>
    <row r="19" spans="1:7" ht="15" customHeight="1" x14ac:dyDescent="0.25">
      <c r="A19" s="20" t="s">
        <v>6</v>
      </c>
      <c r="B19" s="4"/>
      <c r="C19" s="4"/>
      <c r="D19" s="22">
        <f t="shared" si="5"/>
        <v>0</v>
      </c>
      <c r="E19" s="5" t="e">
        <f t="shared" si="3"/>
        <v>#DIV/0!</v>
      </c>
      <c r="F19" s="22">
        <v>1</v>
      </c>
      <c r="G19" s="6" t="str">
        <f t="shared" si="4"/>
        <v>0</v>
      </c>
    </row>
    <row r="20" spans="1:7" ht="15" customHeight="1" x14ac:dyDescent="0.25">
      <c r="A20" s="20"/>
      <c r="B20" s="21"/>
      <c r="C20" s="21"/>
      <c r="D20" s="21"/>
      <c r="E20" s="21"/>
      <c r="F20" s="21">
        <f>SUM(F14:F19)</f>
        <v>18</v>
      </c>
      <c r="G20" s="65">
        <f>SUM(G14:G19)</f>
        <v>0</v>
      </c>
    </row>
    <row r="21" spans="1:7" ht="15" thickBot="1" x14ac:dyDescent="0.3">
      <c r="A21" s="33" t="s">
        <v>21</v>
      </c>
      <c r="B21" s="52"/>
      <c r="C21" s="52"/>
      <c r="D21" s="52"/>
      <c r="E21" s="52"/>
      <c r="F21" s="52"/>
      <c r="G21" s="36">
        <f>G20/F20</f>
        <v>0</v>
      </c>
    </row>
    <row r="22" spans="1:7" ht="29.25" thickBot="1" x14ac:dyDescent="0.3">
      <c r="A22" s="37" t="s">
        <v>22</v>
      </c>
      <c r="B22" s="53"/>
      <c r="C22" s="53"/>
      <c r="D22" s="53"/>
      <c r="E22" s="53"/>
      <c r="F22" s="54"/>
      <c r="G22" s="40" t="str">
        <f>IF(G21&gt;-0.1,"0%",0.1+G21)</f>
        <v>0%</v>
      </c>
    </row>
  </sheetData>
  <sheetProtection algorithmName="SHA-512" hashValue="2A3/YeSEgh4WvIqLotXz78TrAdluSjfrQHaM3bYhLyfoTGjTpSihvPsLK5a6CkCFbvKob3FVcckwL/BKH8Opdw==" saltValue="CRZoSYENvBc7PwiejSi5bg==" spinCount="100000" sheet="1" objects="1" scenarios="1" selectLockedCells="1"/>
  <mergeCells count="1">
    <mergeCell ref="A1:G1"/>
  </mergeCells>
  <conditionalFormatting sqref="G9">
    <cfRule type="cellIs" dxfId="109" priority="3" operator="greaterThan">
      <formula>-0.1</formula>
    </cfRule>
    <cfRule type="cellIs" dxfId="108" priority="4" operator="lessThan">
      <formula>-0.1</formula>
    </cfRule>
  </conditionalFormatting>
  <conditionalFormatting sqref="G21">
    <cfRule type="cellIs" dxfId="107" priority="1" operator="greaterThan">
      <formula>-0.1</formula>
    </cfRule>
    <cfRule type="cellIs" dxfId="106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30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1</v>
      </c>
      <c r="B5" s="4"/>
      <c r="C5" s="4"/>
      <c r="D5" s="66">
        <f>C5-B5</f>
        <v>0</v>
      </c>
      <c r="E5" s="5" t="e">
        <f t="shared" ref="E5:E8" si="0">((C5-B5)/B5)</f>
        <v>#DIV/0!</v>
      </c>
      <c r="F5" s="66">
        <v>6</v>
      </c>
      <c r="G5" s="6" t="str">
        <f t="shared" ref="G5:G8" si="1">IF($D5&gt;=0,"0", IF($D5=0,"0",$E5*$F5))</f>
        <v>0</v>
      </c>
    </row>
    <row r="6" spans="1:7" ht="15" customHeight="1" x14ac:dyDescent="0.25">
      <c r="A6" s="20" t="s">
        <v>2</v>
      </c>
      <c r="B6" s="4"/>
      <c r="C6" s="4"/>
      <c r="D6" s="66">
        <f t="shared" ref="D6:D8" si="2">C6-B6</f>
        <v>0</v>
      </c>
      <c r="E6" s="5" t="e">
        <f t="shared" si="0"/>
        <v>#DIV/0!</v>
      </c>
      <c r="F6" s="66">
        <v>6</v>
      </c>
      <c r="G6" s="6" t="str">
        <f t="shared" si="1"/>
        <v>0</v>
      </c>
    </row>
    <row r="7" spans="1:7" ht="15" customHeight="1" x14ac:dyDescent="0.25">
      <c r="A7" s="20" t="s">
        <v>36</v>
      </c>
      <c r="B7" s="4"/>
      <c r="C7" s="4"/>
      <c r="D7" s="66">
        <f t="shared" si="2"/>
        <v>0</v>
      </c>
      <c r="E7" s="5" t="e">
        <f t="shared" si="0"/>
        <v>#DIV/0!</v>
      </c>
      <c r="F7" s="22">
        <v>10</v>
      </c>
      <c r="G7" s="6" t="str">
        <f t="shared" si="1"/>
        <v>0</v>
      </c>
    </row>
    <row r="8" spans="1:7" ht="15" customHeight="1" x14ac:dyDescent="0.25">
      <c r="A8" s="20" t="s">
        <v>11</v>
      </c>
      <c r="B8" s="4"/>
      <c r="C8" s="4"/>
      <c r="D8" s="66">
        <f t="shared" si="2"/>
        <v>0</v>
      </c>
      <c r="E8" s="5" t="e">
        <f t="shared" si="0"/>
        <v>#DIV/0!</v>
      </c>
      <c r="F8" s="22">
        <v>10</v>
      </c>
      <c r="G8" s="6" t="str">
        <f t="shared" si="1"/>
        <v>0</v>
      </c>
    </row>
    <row r="9" spans="1:7" ht="15" customHeight="1" x14ac:dyDescent="0.25">
      <c r="A9" s="67"/>
      <c r="B9" s="28"/>
      <c r="C9" s="28"/>
      <c r="D9" s="29"/>
      <c r="E9" s="30"/>
      <c r="F9" s="31">
        <f>SUM(F5:F8)</f>
        <v>32</v>
      </c>
      <c r="G9" s="32">
        <f>SUM(G5:G8)</f>
        <v>0</v>
      </c>
    </row>
    <row r="10" spans="1:7" ht="15" thickBot="1" x14ac:dyDescent="0.3">
      <c r="A10" s="68" t="s">
        <v>21</v>
      </c>
      <c r="B10" s="69"/>
      <c r="C10" s="69"/>
      <c r="D10" s="69"/>
      <c r="E10" s="69"/>
      <c r="F10" s="70"/>
      <c r="G10" s="36">
        <f>G9/F9</f>
        <v>0</v>
      </c>
    </row>
    <row r="11" spans="1:7" ht="29.25" thickBot="1" x14ac:dyDescent="0.3">
      <c r="A11" s="37" t="s">
        <v>22</v>
      </c>
      <c r="B11" s="38"/>
      <c r="C11" s="38"/>
      <c r="D11" s="38"/>
      <c r="E11" s="38"/>
      <c r="F11" s="39"/>
      <c r="G11" s="40" t="str">
        <f>IF(G10&lt;-0.5,"ATTENZIONE DECADENZA",IF(G10&gt;-0.1,"0%",0.1+G10))</f>
        <v>0%</v>
      </c>
    </row>
    <row r="12" spans="1:7" ht="15" customHeight="1" x14ac:dyDescent="0.25">
      <c r="A12" s="41"/>
      <c r="B12" s="42"/>
      <c r="C12" s="42"/>
      <c r="D12" s="42"/>
      <c r="E12" s="42"/>
      <c r="F12" s="43"/>
      <c r="G12" s="44"/>
    </row>
    <row r="13" spans="1:7" ht="15" customHeight="1" thickBot="1" x14ac:dyDescent="0.3">
      <c r="A13" s="41"/>
      <c r="B13" s="42"/>
      <c r="C13" s="42"/>
      <c r="D13" s="42"/>
      <c r="E13" s="42"/>
      <c r="F13" s="43"/>
      <c r="G13" s="44"/>
    </row>
    <row r="14" spans="1:7" ht="15" customHeight="1" x14ac:dyDescent="0.25">
      <c r="A14" s="45" t="s">
        <v>14</v>
      </c>
      <c r="B14" s="46"/>
      <c r="C14" s="46"/>
      <c r="D14" s="46"/>
      <c r="E14" s="47"/>
      <c r="F14" s="46"/>
      <c r="G14" s="48"/>
    </row>
    <row r="15" spans="1:7" ht="15" customHeight="1" x14ac:dyDescent="0.25">
      <c r="A15" s="20" t="s">
        <v>4</v>
      </c>
      <c r="B15" s="4"/>
      <c r="C15" s="4"/>
      <c r="D15" s="66">
        <f t="shared" ref="D15:D19" si="3">C15-B15</f>
        <v>0</v>
      </c>
      <c r="E15" s="5" t="e">
        <f t="shared" ref="E15:E19" si="4">((C15-B15)/B15)</f>
        <v>#DIV/0!</v>
      </c>
      <c r="F15" s="22">
        <v>4</v>
      </c>
      <c r="G15" s="6" t="str">
        <f t="shared" ref="G15:G19" si="5">IF($D15&gt;=0,"0", IF($D15=0,"0",$E15*$F15))</f>
        <v>0</v>
      </c>
    </row>
    <row r="16" spans="1:7" ht="15" customHeight="1" x14ac:dyDescent="0.25">
      <c r="A16" s="20" t="s">
        <v>5</v>
      </c>
      <c r="B16" s="4"/>
      <c r="C16" s="4"/>
      <c r="D16" s="66">
        <f t="shared" si="3"/>
        <v>0</v>
      </c>
      <c r="E16" s="5" t="e">
        <f t="shared" si="4"/>
        <v>#DIV/0!</v>
      </c>
      <c r="F16" s="22">
        <v>3</v>
      </c>
      <c r="G16" s="6" t="str">
        <f t="shared" si="5"/>
        <v>0</v>
      </c>
    </row>
    <row r="17" spans="1:7" ht="15" customHeight="1" x14ac:dyDescent="0.25">
      <c r="A17" s="20" t="s">
        <v>32</v>
      </c>
      <c r="B17" s="4"/>
      <c r="C17" s="4"/>
      <c r="D17" s="66">
        <f t="shared" si="3"/>
        <v>0</v>
      </c>
      <c r="E17" s="5" t="e">
        <f t="shared" si="4"/>
        <v>#DIV/0!</v>
      </c>
      <c r="F17" s="22">
        <v>3</v>
      </c>
      <c r="G17" s="6" t="str">
        <f t="shared" si="5"/>
        <v>0</v>
      </c>
    </row>
    <row r="18" spans="1:7" ht="15" customHeight="1" x14ac:dyDescent="0.25">
      <c r="A18" s="20" t="s">
        <v>33</v>
      </c>
      <c r="B18" s="4"/>
      <c r="C18" s="4"/>
      <c r="D18" s="66">
        <f t="shared" si="3"/>
        <v>0</v>
      </c>
      <c r="E18" s="5" t="e">
        <f t="shared" si="4"/>
        <v>#DIV/0!</v>
      </c>
      <c r="F18" s="22">
        <v>3</v>
      </c>
      <c r="G18" s="6" t="str">
        <f t="shared" si="5"/>
        <v>0</v>
      </c>
    </row>
    <row r="19" spans="1:7" ht="15" customHeight="1" x14ac:dyDescent="0.25">
      <c r="A19" s="20" t="s">
        <v>6</v>
      </c>
      <c r="B19" s="4"/>
      <c r="C19" s="4"/>
      <c r="D19" s="66">
        <f t="shared" si="3"/>
        <v>0</v>
      </c>
      <c r="E19" s="5" t="e">
        <f t="shared" si="4"/>
        <v>#DIV/0!</v>
      </c>
      <c r="F19" s="22">
        <v>1</v>
      </c>
      <c r="G19" s="6" t="str">
        <f t="shared" si="5"/>
        <v>0</v>
      </c>
    </row>
    <row r="20" spans="1:7" ht="15" customHeight="1" x14ac:dyDescent="0.25">
      <c r="A20" s="20"/>
      <c r="B20" s="21"/>
      <c r="C20" s="21"/>
      <c r="D20" s="22"/>
      <c r="E20" s="22"/>
      <c r="F20" s="22">
        <f>SUM(F15:F19)</f>
        <v>14</v>
      </c>
      <c r="G20" s="65">
        <f>SUM(G15:G19)</f>
        <v>0</v>
      </c>
    </row>
    <row r="21" spans="1:7" ht="15" thickBot="1" x14ac:dyDescent="0.3">
      <c r="A21" s="33" t="s">
        <v>21</v>
      </c>
      <c r="B21" s="52"/>
      <c r="C21" s="52"/>
      <c r="D21" s="52"/>
      <c r="E21" s="52"/>
      <c r="F21" s="52"/>
      <c r="G21" s="36">
        <f>G20/F20</f>
        <v>0</v>
      </c>
    </row>
    <row r="22" spans="1:7" ht="29.25" thickBot="1" x14ac:dyDescent="0.3">
      <c r="A22" s="37" t="s">
        <v>22</v>
      </c>
      <c r="B22" s="53"/>
      <c r="C22" s="53"/>
      <c r="D22" s="53"/>
      <c r="E22" s="53"/>
      <c r="F22" s="54"/>
      <c r="G22" s="40" t="str">
        <f>IF(G21&gt;-0.1,"0%",0.1+G21)</f>
        <v>0%</v>
      </c>
    </row>
  </sheetData>
  <sheetProtection algorithmName="SHA-512" hashValue="7/rkPFHhKMBe84DUd+Kc0QLNDpfAOykwxrM0FZYlR/T++BuThnLzR/E3tuxCClo+/a8swFk/dIjbWJkPmbtSSg==" saltValue="ZkoN6u3G+8AH7nrgWHhI5Q==" spinCount="100000" sheet="1" objects="1" scenarios="1" selectLockedCells="1"/>
  <mergeCells count="1">
    <mergeCell ref="A1:G1"/>
  </mergeCells>
  <conditionalFormatting sqref="G10">
    <cfRule type="cellIs" dxfId="98" priority="3" operator="greaterThan">
      <formula>-0.1</formula>
    </cfRule>
    <cfRule type="cellIs" dxfId="97" priority="4" operator="lessThan">
      <formula>-0.1</formula>
    </cfRule>
  </conditionalFormatting>
  <conditionalFormatting sqref="G21">
    <cfRule type="cellIs" dxfId="96" priority="1" operator="greaterThan">
      <formula>-0.1</formula>
    </cfRule>
    <cfRule type="cellIs" dxfId="95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55" customWidth="1"/>
    <col min="2" max="7" width="15.7109375" style="10" customWidth="1"/>
    <col min="8" max="16384" width="9.140625" style="10"/>
  </cols>
  <sheetData>
    <row r="1" spans="1:7" ht="75" customHeight="1" thickBot="1" x14ac:dyDescent="0.3">
      <c r="A1" s="92" t="s">
        <v>31</v>
      </c>
      <c r="B1" s="93"/>
      <c r="C1" s="93"/>
      <c r="D1" s="93"/>
      <c r="E1" s="93"/>
      <c r="F1" s="93"/>
      <c r="G1" s="94"/>
    </row>
    <row r="2" spans="1:7" ht="15" thickBot="1" x14ac:dyDescent="0.3">
      <c r="A2" s="56"/>
      <c r="B2" s="56"/>
      <c r="C2" s="56"/>
      <c r="D2" s="56"/>
      <c r="E2" s="56"/>
      <c r="F2" s="56"/>
      <c r="G2" s="56"/>
    </row>
    <row r="3" spans="1:7" ht="60" customHeight="1" thickBot="1" x14ac:dyDescent="0.3">
      <c r="A3" s="14" t="s">
        <v>0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6" t="s">
        <v>20</v>
      </c>
    </row>
    <row r="4" spans="1:7" ht="15" customHeight="1" x14ac:dyDescent="0.25">
      <c r="A4" s="57" t="s">
        <v>13</v>
      </c>
      <c r="B4" s="58"/>
      <c r="C4" s="58"/>
      <c r="D4" s="58"/>
      <c r="E4" s="58"/>
      <c r="F4" s="58"/>
      <c r="G4" s="59"/>
    </row>
    <row r="5" spans="1:7" ht="15" customHeight="1" x14ac:dyDescent="0.25">
      <c r="A5" s="20" t="s">
        <v>36</v>
      </c>
      <c r="B5" s="4"/>
      <c r="C5" s="4"/>
      <c r="D5" s="22">
        <f>C5-B5</f>
        <v>0</v>
      </c>
      <c r="E5" s="5" t="e">
        <f t="shared" ref="E5:E6" si="0">((C5-B5)/B5)</f>
        <v>#DIV/0!</v>
      </c>
      <c r="F5" s="22">
        <v>14</v>
      </c>
      <c r="G5" s="6" t="str">
        <f t="shared" ref="G5:G6" si="1">IF($D5&gt;=0,"0", IF($D5=0,"0",$E5*$F5))</f>
        <v>0</v>
      </c>
    </row>
    <row r="6" spans="1:7" ht="15" customHeight="1" x14ac:dyDescent="0.25">
      <c r="A6" s="20" t="s">
        <v>11</v>
      </c>
      <c r="B6" s="4"/>
      <c r="C6" s="4"/>
      <c r="D6" s="22">
        <f t="shared" ref="D6" si="2">C6-B6</f>
        <v>0</v>
      </c>
      <c r="E6" s="5" t="e">
        <f t="shared" si="0"/>
        <v>#DIV/0!</v>
      </c>
      <c r="F6" s="22">
        <v>14</v>
      </c>
      <c r="G6" s="6" t="str">
        <f t="shared" si="1"/>
        <v>0</v>
      </c>
    </row>
    <row r="7" spans="1:7" ht="15" customHeight="1" x14ac:dyDescent="0.25">
      <c r="A7" s="27"/>
      <c r="B7" s="28"/>
      <c r="C7" s="28"/>
      <c r="D7" s="28"/>
      <c r="E7" s="60"/>
      <c r="F7" s="61">
        <f>SUM(F5:F6)</f>
        <v>28</v>
      </c>
      <c r="G7" s="32">
        <f>SUM(G5:G6)</f>
        <v>0</v>
      </c>
    </row>
    <row r="8" spans="1:7" ht="15" thickBot="1" x14ac:dyDescent="0.3">
      <c r="A8" s="62" t="s">
        <v>21</v>
      </c>
      <c r="B8" s="63"/>
      <c r="C8" s="63"/>
      <c r="D8" s="63"/>
      <c r="E8" s="63"/>
      <c r="F8" s="64"/>
      <c r="G8" s="36">
        <f>G7/F7</f>
        <v>0</v>
      </c>
    </row>
    <row r="9" spans="1:7" ht="29.25" thickBot="1" x14ac:dyDescent="0.3">
      <c r="A9" s="37" t="s">
        <v>22</v>
      </c>
      <c r="B9" s="38"/>
      <c r="C9" s="38"/>
      <c r="D9" s="38"/>
      <c r="E9" s="38"/>
      <c r="F9" s="39"/>
      <c r="G9" s="40" t="str">
        <f>IF(G8&lt;-0.5,"ATTENZIONE DECADENZA",IF(G8&gt;-0.1,"0%",0.1+G8))</f>
        <v>0%</v>
      </c>
    </row>
    <row r="10" spans="1:7" ht="15" customHeight="1" x14ac:dyDescent="0.25">
      <c r="A10" s="41"/>
      <c r="B10" s="42"/>
      <c r="C10" s="42"/>
      <c r="D10" s="42"/>
      <c r="E10" s="42"/>
      <c r="F10" s="43"/>
      <c r="G10" s="44"/>
    </row>
    <row r="11" spans="1:7" ht="15" customHeight="1" thickBot="1" x14ac:dyDescent="0.3">
      <c r="A11" s="41"/>
      <c r="B11" s="42"/>
      <c r="C11" s="42"/>
      <c r="D11" s="42"/>
      <c r="E11" s="42"/>
      <c r="F11" s="43"/>
      <c r="G11" s="44"/>
    </row>
    <row r="12" spans="1:7" ht="15" customHeight="1" x14ac:dyDescent="0.25">
      <c r="A12" s="45" t="s">
        <v>14</v>
      </c>
      <c r="B12" s="46"/>
      <c r="C12" s="46"/>
      <c r="D12" s="46"/>
      <c r="E12" s="47"/>
      <c r="F12" s="46"/>
      <c r="G12" s="48"/>
    </row>
    <row r="13" spans="1:7" ht="15" customHeight="1" x14ac:dyDescent="0.25">
      <c r="A13" s="20" t="s">
        <v>35</v>
      </c>
      <c r="B13" s="4"/>
      <c r="C13" s="4"/>
      <c r="D13" s="22">
        <f t="shared" ref="D13:D20" si="3">C13-B13</f>
        <v>0</v>
      </c>
      <c r="E13" s="5" t="e">
        <f t="shared" ref="E13:E20" si="4">((C13-B13)/B13)</f>
        <v>#DIV/0!</v>
      </c>
      <c r="F13" s="22">
        <v>2</v>
      </c>
      <c r="G13" s="6" t="str">
        <f t="shared" ref="G13:G20" si="5">IF($D13&gt;=0,"0", IF($D13=0,"0",$E13*$F13))</f>
        <v>0</v>
      </c>
    </row>
    <row r="14" spans="1:7" ht="15" customHeight="1" x14ac:dyDescent="0.25">
      <c r="A14" s="20" t="s">
        <v>3</v>
      </c>
      <c r="B14" s="4"/>
      <c r="C14" s="4"/>
      <c r="D14" s="22">
        <f t="shared" si="3"/>
        <v>0</v>
      </c>
      <c r="E14" s="5" t="e">
        <f t="shared" si="4"/>
        <v>#DIV/0!</v>
      </c>
      <c r="F14" s="22">
        <v>5</v>
      </c>
      <c r="G14" s="6" t="str">
        <f t="shared" si="5"/>
        <v>0</v>
      </c>
    </row>
    <row r="15" spans="1:7" ht="15" customHeight="1" x14ac:dyDescent="0.25">
      <c r="A15" s="20" t="s">
        <v>4</v>
      </c>
      <c r="B15" s="4"/>
      <c r="C15" s="4"/>
      <c r="D15" s="22">
        <f t="shared" si="3"/>
        <v>0</v>
      </c>
      <c r="E15" s="5" t="e">
        <f t="shared" si="4"/>
        <v>#DIV/0!</v>
      </c>
      <c r="F15" s="22">
        <v>2</v>
      </c>
      <c r="G15" s="6" t="str">
        <f t="shared" si="5"/>
        <v>0</v>
      </c>
    </row>
    <row r="16" spans="1:7" ht="15" customHeight="1" x14ac:dyDescent="0.25">
      <c r="A16" s="20" t="s">
        <v>5</v>
      </c>
      <c r="B16" s="4"/>
      <c r="C16" s="4"/>
      <c r="D16" s="22">
        <f t="shared" si="3"/>
        <v>0</v>
      </c>
      <c r="E16" s="5" t="e">
        <f t="shared" si="4"/>
        <v>#DIV/0!</v>
      </c>
      <c r="F16" s="22">
        <v>3</v>
      </c>
      <c r="G16" s="6" t="str">
        <f t="shared" si="5"/>
        <v>0</v>
      </c>
    </row>
    <row r="17" spans="1:7" ht="15" customHeight="1" x14ac:dyDescent="0.25">
      <c r="A17" s="20" t="s">
        <v>32</v>
      </c>
      <c r="B17" s="4"/>
      <c r="C17" s="4"/>
      <c r="D17" s="22">
        <f t="shared" si="3"/>
        <v>0</v>
      </c>
      <c r="E17" s="5" t="e">
        <f t="shared" si="4"/>
        <v>#DIV/0!</v>
      </c>
      <c r="F17" s="22">
        <v>3</v>
      </c>
      <c r="G17" s="6" t="str">
        <f t="shared" si="5"/>
        <v>0</v>
      </c>
    </row>
    <row r="18" spans="1:7" ht="15" customHeight="1" x14ac:dyDescent="0.25">
      <c r="A18" s="20" t="s">
        <v>33</v>
      </c>
      <c r="B18" s="4"/>
      <c r="C18" s="4"/>
      <c r="D18" s="22">
        <f t="shared" si="3"/>
        <v>0</v>
      </c>
      <c r="E18" s="5" t="e">
        <f t="shared" si="4"/>
        <v>#DIV/0!</v>
      </c>
      <c r="F18" s="22">
        <v>2</v>
      </c>
      <c r="G18" s="6" t="str">
        <f t="shared" si="5"/>
        <v>0</v>
      </c>
    </row>
    <row r="19" spans="1:7" ht="15" customHeight="1" x14ac:dyDescent="0.25">
      <c r="A19" s="20" t="s">
        <v>6</v>
      </c>
      <c r="B19" s="4"/>
      <c r="C19" s="4"/>
      <c r="D19" s="22">
        <f t="shared" si="3"/>
        <v>0</v>
      </c>
      <c r="E19" s="5" t="e">
        <f t="shared" si="4"/>
        <v>#DIV/0!</v>
      </c>
      <c r="F19" s="22">
        <v>1</v>
      </c>
      <c r="G19" s="6" t="str">
        <f t="shared" si="5"/>
        <v>0</v>
      </c>
    </row>
    <row r="20" spans="1:7" ht="15" customHeight="1" x14ac:dyDescent="0.25">
      <c r="A20" s="20" t="s">
        <v>7</v>
      </c>
      <c r="B20" s="4"/>
      <c r="C20" s="4"/>
      <c r="D20" s="22">
        <f t="shared" si="3"/>
        <v>0</v>
      </c>
      <c r="E20" s="5" t="e">
        <f t="shared" si="4"/>
        <v>#DIV/0!</v>
      </c>
      <c r="F20" s="22">
        <v>2</v>
      </c>
      <c r="G20" s="6" t="str">
        <f t="shared" si="5"/>
        <v>0</v>
      </c>
    </row>
    <row r="21" spans="1:7" ht="15" customHeight="1" x14ac:dyDescent="0.25">
      <c r="A21" s="20"/>
      <c r="B21" s="21"/>
      <c r="C21" s="21"/>
      <c r="D21" s="22"/>
      <c r="E21" s="22"/>
      <c r="F21" s="22">
        <f>SUM(F13:F20)</f>
        <v>20</v>
      </c>
      <c r="G21" s="65">
        <f>SUM(G13:G20)</f>
        <v>0</v>
      </c>
    </row>
    <row r="22" spans="1:7" ht="15" thickBot="1" x14ac:dyDescent="0.3">
      <c r="A22" s="33" t="s">
        <v>21</v>
      </c>
      <c r="B22" s="52"/>
      <c r="C22" s="52"/>
      <c r="D22" s="52"/>
      <c r="E22" s="52"/>
      <c r="F22" s="52"/>
      <c r="G22" s="36">
        <f>G21/F21</f>
        <v>0</v>
      </c>
    </row>
    <row r="23" spans="1:7" ht="29.25" thickBot="1" x14ac:dyDescent="0.3">
      <c r="A23" s="37" t="s">
        <v>22</v>
      </c>
      <c r="B23" s="53"/>
      <c r="C23" s="53"/>
      <c r="D23" s="53"/>
      <c r="E23" s="53"/>
      <c r="F23" s="54"/>
      <c r="G23" s="40" t="str">
        <f>IF(G22&gt;-0.1,"0%",0.1+G22)</f>
        <v>0%</v>
      </c>
    </row>
  </sheetData>
  <sheetProtection algorithmName="SHA-512" hashValue="Ku05fdmQJymGFFK426aQ2P59cuLSRumzVt6DVijZfLoPj9cCjJPynb/1Rd6lnLPRLFs1zmLYlRHiuUtmtuuyHQ==" saltValue="otCcfY5WleokA1pxOPDYWg==" spinCount="100000" sheet="1" objects="1" scenarios="1" selectLockedCells="1"/>
  <mergeCells count="1">
    <mergeCell ref="A1:G1"/>
  </mergeCells>
  <conditionalFormatting sqref="G8">
    <cfRule type="cellIs" dxfId="93" priority="3" operator="greaterThan">
      <formula>-0.1</formula>
    </cfRule>
    <cfRule type="cellIs" dxfId="92" priority="4" operator="lessThan">
      <formula>-0.1</formula>
    </cfRule>
  </conditionalFormatting>
  <conditionalFormatting sqref="G22">
    <cfRule type="cellIs" dxfId="91" priority="1" operator="greaterThan">
      <formula>-0.1</formula>
    </cfRule>
    <cfRule type="cellIs" dxfId="90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Indicazioni compilazione</vt:lpstr>
      <vt:lpstr>Articolo 18</vt:lpstr>
      <vt:lpstr>Articolo 19</vt:lpstr>
      <vt:lpstr>Articolo 20</vt:lpstr>
      <vt:lpstr>Articolo 21, comma 1</vt:lpstr>
      <vt:lpstr>Articolo 21, comma 2</vt:lpstr>
      <vt:lpstr>Articolo 22</vt:lpstr>
      <vt:lpstr>Articolo 23</vt:lpstr>
      <vt:lpstr>Articolo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Anna Leonelli</cp:lastModifiedBy>
  <dcterms:created xsi:type="dcterms:W3CDTF">2015-10-07T07:28:17Z</dcterms:created>
  <dcterms:modified xsi:type="dcterms:W3CDTF">2018-11-08T12:30:17Z</dcterms:modified>
</cp:coreProperties>
</file>