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1.233\Struttura\2.Progetti\286. FUS 2018\SCOSTAMENTI\File 2018\"/>
    </mc:Choice>
  </mc:AlternateContent>
  <xr:revisionPtr revIDLastSave="0" documentId="13_ncr:1_{B408A823-C603-426B-BB44-487738238DBC}" xr6:coauthVersionLast="38" xr6:coauthVersionMax="38" xr10:uidLastSave="{00000000-0000-0000-0000-000000000000}"/>
  <bookViews>
    <workbookView xWindow="0" yWindow="0" windowWidth="28800" windowHeight="11565" xr2:uid="{00000000-000D-0000-FFFF-FFFF00000000}"/>
  </bookViews>
  <sheets>
    <sheet name="Indicazioni compilazione" sheetId="17" r:id="rId1"/>
    <sheet name="Articolo 25 comma 1" sheetId="5" r:id="rId2"/>
    <sheet name="Articolo 26" sheetId="7" r:id="rId3"/>
    <sheet name="Articolo 25 comma 2" sheetId="4" r:id="rId4"/>
    <sheet name="Articolo 27" sheetId="8" r:id="rId5"/>
    <sheet name="Articolo 28" sheetId="9" r:id="rId6"/>
    <sheet name="Articolo 29" sheetId="10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0" l="1"/>
  <c r="D18" i="9"/>
  <c r="D18" i="8"/>
  <c r="E17" i="10" l="1"/>
  <c r="E18" i="9"/>
  <c r="E18" i="8"/>
  <c r="G18" i="8" s="1"/>
  <c r="G17" i="10" l="1"/>
  <c r="G18" i="9"/>
  <c r="D15" i="5"/>
  <c r="D16" i="5"/>
  <c r="D17" i="5"/>
  <c r="D18" i="5"/>
  <c r="D19" i="5"/>
  <c r="D20" i="5"/>
  <c r="D21" i="5"/>
  <c r="D22" i="5"/>
  <c r="D23" i="5"/>
  <c r="D13" i="10" l="1"/>
  <c r="D14" i="10"/>
  <c r="D15" i="10"/>
  <c r="D16" i="10"/>
  <c r="D18" i="10"/>
  <c r="D19" i="10"/>
  <c r="D6" i="10"/>
  <c r="D15" i="9"/>
  <c r="D16" i="9"/>
  <c r="D17" i="9"/>
  <c r="D19" i="9"/>
  <c r="D6" i="9"/>
  <c r="D7" i="9"/>
  <c r="D8" i="9"/>
  <c r="D5" i="9"/>
  <c r="D15" i="8"/>
  <c r="D16" i="8"/>
  <c r="D17" i="8"/>
  <c r="D19" i="8"/>
  <c r="D14" i="8"/>
  <c r="D6" i="8"/>
  <c r="D7" i="8"/>
  <c r="D16" i="7"/>
  <c r="D17" i="7"/>
  <c r="D18" i="7"/>
  <c r="D19" i="7"/>
  <c r="D20" i="7"/>
  <c r="D21" i="7"/>
  <c r="D22" i="7"/>
  <c r="D23" i="7"/>
  <c r="D24" i="7"/>
  <c r="D6" i="7"/>
  <c r="D7" i="7"/>
  <c r="D8" i="7"/>
  <c r="D9" i="7"/>
  <c r="D5" i="7"/>
  <c r="D15" i="4"/>
  <c r="D16" i="4"/>
  <c r="D17" i="4"/>
  <c r="D18" i="4"/>
  <c r="D19" i="4"/>
  <c r="D20" i="4"/>
  <c r="D21" i="4"/>
  <c r="D22" i="4"/>
  <c r="D6" i="4"/>
  <c r="D7" i="4"/>
  <c r="D8" i="4"/>
  <c r="D5" i="4"/>
  <c r="D6" i="5" l="1"/>
  <c r="D7" i="5"/>
  <c r="D8" i="5"/>
  <c r="D5" i="5"/>
  <c r="E19" i="10" l="1"/>
  <c r="G19" i="10" s="1"/>
  <c r="E18" i="10"/>
  <c r="G18" i="10" s="1"/>
  <c r="E16" i="10"/>
  <c r="G16" i="10" s="1"/>
  <c r="E15" i="10"/>
  <c r="G15" i="10" s="1"/>
  <c r="E14" i="10"/>
  <c r="G14" i="10" s="1"/>
  <c r="E13" i="10"/>
  <c r="G13" i="10" s="1"/>
  <c r="E6" i="10"/>
  <c r="G6" i="10" s="1"/>
  <c r="E5" i="10"/>
  <c r="E19" i="9"/>
  <c r="G19" i="9" s="1"/>
  <c r="E17" i="9"/>
  <c r="G17" i="9" s="1"/>
  <c r="E16" i="9"/>
  <c r="G16" i="9" s="1"/>
  <c r="E15" i="9"/>
  <c r="G15" i="9" s="1"/>
  <c r="E8" i="9"/>
  <c r="G8" i="9" s="1"/>
  <c r="E7" i="9"/>
  <c r="G7" i="9" s="1"/>
  <c r="E6" i="9"/>
  <c r="G6" i="9" s="1"/>
  <c r="E5" i="9"/>
  <c r="G5" i="9" s="1"/>
  <c r="G9" i="9" s="1"/>
  <c r="E19" i="8"/>
  <c r="G19" i="8" s="1"/>
  <c r="E17" i="8"/>
  <c r="G17" i="8" s="1"/>
  <c r="E16" i="8"/>
  <c r="G16" i="8" s="1"/>
  <c r="E15" i="8"/>
  <c r="G15" i="8" s="1"/>
  <c r="E14" i="8"/>
  <c r="G14" i="8" s="1"/>
  <c r="E7" i="8"/>
  <c r="G7" i="8" s="1"/>
  <c r="E6" i="8"/>
  <c r="G6" i="8" s="1"/>
  <c r="E5" i="8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6" i="7"/>
  <c r="G6" i="7" s="1"/>
  <c r="E7" i="7"/>
  <c r="G7" i="7" s="1"/>
  <c r="E8" i="7"/>
  <c r="G8" i="7" s="1"/>
  <c r="E9" i="7"/>
  <c r="G9" i="7" s="1"/>
  <c r="E5" i="7"/>
  <c r="G5" i="7" s="1"/>
  <c r="E15" i="5"/>
  <c r="G15" i="5" s="1"/>
  <c r="E16" i="5"/>
  <c r="G16" i="5" s="1"/>
  <c r="E17" i="5"/>
  <c r="G17" i="5" s="1"/>
  <c r="E18" i="5"/>
  <c r="G18" i="5" s="1"/>
  <c r="E19" i="5"/>
  <c r="G19" i="5" s="1"/>
  <c r="E20" i="5"/>
  <c r="G20" i="5" s="1"/>
  <c r="E21" i="5"/>
  <c r="G21" i="5" s="1"/>
  <c r="E22" i="5"/>
  <c r="G22" i="5" s="1"/>
  <c r="E23" i="5"/>
  <c r="G23" i="5" s="1"/>
  <c r="E6" i="5"/>
  <c r="G6" i="5" s="1"/>
  <c r="E7" i="5"/>
  <c r="G7" i="5" s="1"/>
  <c r="E8" i="5"/>
  <c r="G8" i="5" s="1"/>
  <c r="E5" i="5"/>
  <c r="G5" i="5" s="1"/>
  <c r="E15" i="4"/>
  <c r="G15" i="4" s="1"/>
  <c r="E16" i="4"/>
  <c r="G16" i="4" s="1"/>
  <c r="E17" i="4"/>
  <c r="G17" i="4" s="1"/>
  <c r="E18" i="4"/>
  <c r="G18" i="4" s="1"/>
  <c r="E19" i="4"/>
  <c r="G19" i="4" s="1"/>
  <c r="E20" i="4"/>
  <c r="G20" i="4" s="1"/>
  <c r="E21" i="4"/>
  <c r="G21" i="4" s="1"/>
  <c r="E22" i="4"/>
  <c r="G22" i="4" s="1"/>
  <c r="E6" i="4"/>
  <c r="G6" i="4" s="1"/>
  <c r="E7" i="4"/>
  <c r="G7" i="4" s="1"/>
  <c r="E8" i="4"/>
  <c r="G8" i="4" s="1"/>
  <c r="E5" i="4"/>
  <c r="G5" i="4" s="1"/>
  <c r="G9" i="4" s="1"/>
  <c r="G25" i="7" l="1"/>
  <c r="G20" i="10"/>
  <c r="G20" i="9"/>
  <c r="G20" i="8"/>
  <c r="G23" i="4"/>
  <c r="G10" i="7"/>
  <c r="G9" i="5"/>
  <c r="F20" i="10"/>
  <c r="F7" i="10"/>
  <c r="D5" i="10"/>
  <c r="G5" i="10" s="1"/>
  <c r="G7" i="10" s="1"/>
  <c r="F9" i="9"/>
  <c r="G10" i="9" s="1"/>
  <c r="G11" i="9" s="1"/>
  <c r="F20" i="9"/>
  <c r="F20" i="8"/>
  <c r="F8" i="8"/>
  <c r="D5" i="8"/>
  <c r="G5" i="8" s="1"/>
  <c r="G8" i="8" s="1"/>
  <c r="F25" i="7"/>
  <c r="F10" i="7"/>
  <c r="F24" i="5"/>
  <c r="G24" i="5"/>
  <c r="F9" i="5"/>
  <c r="F23" i="4"/>
  <c r="G24" i="4" s="1"/>
  <c r="G25" i="4" s="1"/>
  <c r="F9" i="4"/>
  <c r="G21" i="9" l="1"/>
  <c r="G22" i="9" s="1"/>
  <c r="G21" i="8"/>
  <c r="G22" i="8" s="1"/>
  <c r="G25" i="5"/>
  <c r="G26" i="5" s="1"/>
  <c r="G21" i="10"/>
  <c r="G22" i="10" s="1"/>
  <c r="G10" i="4"/>
  <c r="G11" i="4" s="1"/>
  <c r="G10" i="5"/>
  <c r="G11" i="5" s="1"/>
  <c r="G11" i="7"/>
  <c r="G12" i="7" s="1"/>
  <c r="G26" i="7"/>
  <c r="G27" i="7" s="1"/>
  <c r="G9" i="8"/>
  <c r="G10" i="8" s="1"/>
  <c r="G8" i="10"/>
  <c r="G9" i="10" s="1"/>
</calcChain>
</file>

<file path=xl/sharedStrings.xml><?xml version="1.0" encoding="utf-8"?>
<sst xmlns="http://schemas.openxmlformats.org/spreadsheetml/2006/main" count="155" uniqueCount="37">
  <si>
    <t>Indicatori</t>
  </si>
  <si>
    <t>Dimensione quantitativa</t>
  </si>
  <si>
    <t>Giornate lavorative</t>
  </si>
  <si>
    <t>Oneri sociali</t>
  </si>
  <si>
    <t>Piazze</t>
  </si>
  <si>
    <t>Sviluppo dell'offerta in territori svantaggiati</t>
  </si>
  <si>
    <t>Diffusione dello spettacolo sul territorio nazionale</t>
  </si>
  <si>
    <t>Diffusione dello spettacolo italiano all'estero</t>
  </si>
  <si>
    <t>Capacità di reperire risorse non pubbliche</t>
  </si>
  <si>
    <t>Partecipazione a progetti cofinanziati dall'UE</t>
  </si>
  <si>
    <t>Coproduzioni nazionali e internazionali</t>
  </si>
  <si>
    <t>Impiego di giovani artisti e tecnici</t>
  </si>
  <si>
    <t>Compagnie/Gruppi ospitati</t>
  </si>
  <si>
    <t>Attività continuativa nei territori raggiunti</t>
  </si>
  <si>
    <t>Qualità indicizzata</t>
  </si>
  <si>
    <t>Valori dichiarati a preventivo (Vp)</t>
  </si>
  <si>
    <t>Valori dichiarati a consuntivo (Vc)</t>
  </si>
  <si>
    <t>Vc - Vp</t>
  </si>
  <si>
    <t>(Vc - Vp)/Vp</t>
  </si>
  <si>
    <t>Punteggio massimo attribuibile all'indicatore</t>
  </si>
  <si>
    <t>Variazione</t>
  </si>
  <si>
    <t xml:space="preserve">Variazione percentuale media ponderata </t>
  </si>
  <si>
    <t>Percentuale di proporzionale riduzione del contributo</t>
  </si>
  <si>
    <t>Il presente documento ha carattere puramente esplicativo ed illustrativo della normativa vigente. Pertanto, esso non sostituisce in alcun modo il contenuto del decreto ministeriale 27 luglio 2017 e dei provvedimenti successivi connessi.</t>
  </si>
  <si>
    <t xml:space="preserve">MINISTERO DEI BENI E DELLE ATTIVITÀ CULTURALI
DIREZIONE GENERALE SPETTACOLO
D.M. 27 luglio 2017
Danza (Art. 26) Centri di produzione della danza
</t>
  </si>
  <si>
    <t xml:space="preserve">MINISTERO DEI BENI E DELLE ATTIVITÀ CULTURALI
DIREZIONE GENERALE SPETTACOLO
D.M. 27 luglio 2017
Danza (Art. 25 comma 1) Organismi di produzione della danza
</t>
  </si>
  <si>
    <t xml:space="preserve">MINISTERO DEI BENI E DELLE ATTIVITÀ CULTURALI
DIREZIONE GENERALE SPETTACOLO
D.M. 27 luglio 2017
Danza (Art. 27) Circuiti regionali
</t>
  </si>
  <si>
    <t xml:space="preserve">MINISTERO DEI BENI E DELLE ATTIVITÀ CULTURALI
DIREZIONE GENERALE SPETTACOLO
D.M. 27 luglio 2017
Danza (Art. 28) Organismi di programmazione
</t>
  </si>
  <si>
    <t xml:space="preserve">MINISTERO DEI BENI E DELLE ATTIVITÀ CULTURALI
DIREZIONE GENERALE SPETTACOLO
D.M. 27 luglio 2017
Danza (Art. 29) Festival e rassegne
</t>
  </si>
  <si>
    <t>Capacità di reperire altre risorse pubbliche</t>
  </si>
  <si>
    <t>Efficienza gestionale</t>
  </si>
  <si>
    <t>Recite/Concerti/Rappresentazioni</t>
  </si>
  <si>
    <t xml:space="preserve">MINISTERO DEI BENI E DELLE ATTIVITÀ CULTURALI
DIREZIONE GENERALE SPETTACOLO
D.M. 27 luglio 2017
Danza (Art. 25 comma 2) Organismi di produzione della danza "Under 35"
</t>
  </si>
  <si>
    <t>INDICAZIONI PER LA COMPILAZIONE</t>
  </si>
  <si>
    <r>
      <t xml:space="preserve">Le schede della presente cartella permettono di simulare il calcolo della variazione percentuale media ponderata dei valori di Qualità indicizzata e Dimensione quantitativa tra preventivo e consuntivo, secondo le disposizioni di cui all'art. 6, comma 5 e 6, e agli Allegati C e D del DM 27 luglio 2017.
</t>
    </r>
    <r>
      <rPr>
        <b/>
        <sz val="11"/>
        <color theme="1"/>
        <rFont val="Calibri"/>
        <family val="2"/>
        <scheme val="minor"/>
      </rPr>
      <t>Per le indicazioni di dettaglio sulle modalità di calcolo e di utilizzo del presente file, si rimanda al file "Istruzioni per la compilazione".</t>
    </r>
  </si>
  <si>
    <t xml:space="preserve">Per ogni àmbito e settore (Allegato C, Allegato D) del D.M. 27 luglio 2017, è presente un foglio di calcolo. </t>
  </si>
  <si>
    <t>Si rammenta che:
• ai sensi dell'Allegato C, punto 3, gli indicatori di Qualità indicizzata afferenti a "Tasso di utilizzo delle sale" e "Ampliamento del pubblico", se previsti per il settore di competenza, sono esclusi dal calcolo della media ponderata delle variazioni preventivo-consuntivo di cui all'art.6, comma 5, del D.M. 27 luglio 2017 e, pertanto, non figurano tra le voci oggetto di calcolo;
• ai sensi dell'Allegato D, punto 3, l'indicatore "Spettatori", se previsto per il settore di competenza, è escluso dal calcolo della media ponderata delle variazioni preventivo-consuntivo di cui all'art.6, comma 6, del D.M. 27 luglio 2017 e, pertanto, non figura tra le voci oggetto di calcolo;
• come previsto dal D.M. 27 luglio 2017, le variazioni positive (&lt; 0) non vengono considerate ai fini del calcolo della media ponderata delle variazioni percentuali degli indicatori.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</si>
</sst>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b/>
      <sz val="14"/>
      <color theme="1"/>
      <name val="Calibri"/>
      <family val="2"/>
      <scheme val="minor"/>
    </font>
    <font>
      <sz val="11"/>
      <color rgb="FF000000"/>
      <name val="Tw Cen MT"/>
      <family val="2"/>
    </font>
    <font>
      <sz val="11"/>
      <color rgb="FFFF0000"/>
      <name val="Tw Cen MT"/>
      <family val="2"/>
    </font>
    <font>
      <b/>
      <sz val="11"/>
      <color rgb="FF000000"/>
      <name val="Tw Cen MT"/>
      <family val="2"/>
    </font>
    <font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10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4" fontId="2" fillId="0" borderId="0" xfId="0" applyNumberFormat="1" applyFont="1" applyBorder="1" applyAlignment="1">
      <alignment horizontal="right" vertical="center"/>
    </xf>
    <xf numFmtId="2" fontId="2" fillId="0" borderId="0" xfId="1" applyNumberFormat="1" applyFont="1" applyBorder="1" applyAlignment="1" applyProtection="1">
      <alignment horizontal="right" vertical="center"/>
    </xf>
    <xf numFmtId="4" fontId="7" fillId="0" borderId="7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10" fontId="2" fillId="0" borderId="14" xfId="1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vertical="center"/>
    </xf>
    <xf numFmtId="4" fontId="2" fillId="0" borderId="10" xfId="1" applyNumberFormat="1" applyFont="1" applyBorder="1" applyAlignment="1">
      <alignment vertical="center"/>
    </xf>
    <xf numFmtId="10" fontId="3" fillId="0" borderId="11" xfId="1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 wrapText="1"/>
    </xf>
    <xf numFmtId="4" fontId="8" fillId="3" borderId="10" xfId="0" applyNumberFormat="1" applyFont="1" applyFill="1" applyBorder="1" applyAlignment="1">
      <alignment vertical="center"/>
    </xf>
    <xf numFmtId="4" fontId="8" fillId="3" borderId="10" xfId="1" applyNumberFormat="1" applyFont="1" applyFill="1" applyBorder="1" applyAlignment="1">
      <alignment vertical="center"/>
    </xf>
    <xf numFmtId="10" fontId="9" fillId="3" borderId="4" xfId="1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vertical="center"/>
    </xf>
    <xf numFmtId="4" fontId="2" fillId="5" borderId="0" xfId="1" applyNumberFormat="1" applyFont="1" applyFill="1" applyAlignment="1">
      <alignment vertical="center"/>
    </xf>
    <xf numFmtId="10" fontId="3" fillId="6" borderId="0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 wrapText="1"/>
    </xf>
    <xf numFmtId="4" fontId="2" fillId="5" borderId="10" xfId="0" applyNumberFormat="1" applyFont="1" applyFill="1" applyBorder="1" applyAlignment="1">
      <alignment vertical="center"/>
    </xf>
    <xf numFmtId="4" fontId="2" fillId="5" borderId="10" xfId="1" applyNumberFormat="1" applyFont="1" applyFill="1" applyBorder="1" applyAlignment="1">
      <alignment vertical="center"/>
    </xf>
    <xf numFmtId="10" fontId="9" fillId="5" borderId="4" xfId="1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/>
    </xf>
    <xf numFmtId="4" fontId="8" fillId="5" borderId="10" xfId="0" applyNumberFormat="1" applyFont="1" applyFill="1" applyBorder="1" applyAlignment="1">
      <alignment vertical="center"/>
    </xf>
    <xf numFmtId="4" fontId="8" fillId="5" borderId="10" xfId="1" applyNumberFormat="1" applyFont="1" applyFill="1" applyBorder="1" applyAlignment="1">
      <alignment vertical="center"/>
    </xf>
    <xf numFmtId="0" fontId="3" fillId="5" borderId="0" xfId="0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vertical="center"/>
    </xf>
    <xf numFmtId="4" fontId="2" fillId="5" borderId="0" xfId="1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10" fontId="2" fillId="0" borderId="14" xfId="1" applyNumberFormat="1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10" fontId="2" fillId="0" borderId="7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10" fontId="3" fillId="0" borderId="11" xfId="1" applyNumberFormat="1" applyFont="1" applyBorder="1" applyAlignment="1">
      <alignment horizontal="right" vertical="center"/>
    </xf>
    <xf numFmtId="0" fontId="0" fillId="5" borderId="0" xfId="0" applyFill="1" applyAlignment="1">
      <alignment vertical="center" wrapText="1"/>
    </xf>
    <xf numFmtId="4" fontId="2" fillId="3" borderId="10" xfId="0" applyNumberFormat="1" applyFont="1" applyFill="1" applyBorder="1" applyAlignment="1">
      <alignment vertical="center"/>
    </xf>
    <xf numFmtId="4" fontId="2" fillId="3" borderId="10" xfId="1" applyNumberFormat="1" applyFont="1" applyFill="1" applyBorder="1" applyAlignment="1">
      <alignment vertical="center"/>
    </xf>
    <xf numFmtId="10" fontId="3" fillId="3" borderId="11" xfId="1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vertical="center"/>
    </xf>
    <xf numFmtId="4" fontId="2" fillId="3" borderId="0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0" fontId="2" fillId="5" borderId="10" xfId="0" applyFont="1" applyFill="1" applyBorder="1" applyAlignment="1">
      <alignment vertical="center"/>
    </xf>
    <xf numFmtId="10" fontId="3" fillId="5" borderId="11" xfId="1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10" fillId="7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  <fill>
        <patternFill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  <border diagonalUp="0" diagonalDown="0">
        <left/>
        <right/>
        <top/>
        <bottom/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1345678910" displayName="Tabella1345678910" ref="A3:G24" totalsRowCount="1" headerRowDxfId="127" dataDxfId="125" totalsRowDxfId="124" headerRowBorderDxfId="126">
  <tableColumns count="7">
    <tableColumn id="1" xr3:uid="{00000000-0010-0000-0000-000001000000}" name="Indicatori" dataDxfId="123" totalsRowDxfId="122"/>
    <tableColumn id="3" xr3:uid="{00000000-0010-0000-0000-000003000000}" name="Valori dichiarati a preventivo (Vp)" dataDxfId="121" totalsRowDxfId="120"/>
    <tableColumn id="4" xr3:uid="{00000000-0010-0000-0000-000004000000}" name="Valori dichiarati a consuntivo (Vc)" dataDxfId="119" totalsRowDxfId="118"/>
    <tableColumn id="5" xr3:uid="{00000000-0010-0000-0000-000005000000}" name="Vc - Vp" dataDxfId="117" totalsRowDxfId="116">
      <calculatedColumnFormula>C3-B3</calculatedColumnFormula>
    </tableColumn>
    <tableColumn id="6" xr3:uid="{00000000-0010-0000-0000-000006000000}" name="(Vc - Vp)/Vp" dataDxfId="115" totalsRowDxfId="114">
      <calculatedColumnFormula>((Tabella1345678910[[#This Row],[Valori dichiarati a consuntivo (Vc)]]-Tabella1345678910[[#This Row],[Valori dichiarati a preventivo (Vp)]])/Tabella1345678910[[#This Row],[Valori dichiarati a preventivo (Vp)]])*100</calculatedColumnFormula>
    </tableColumn>
    <tableColumn id="7" xr3:uid="{00000000-0010-0000-0000-000007000000}" name="Punteggio massimo attribuibile all'indicatore" totalsRowFunction="custom" dataDxfId="113" totalsRowDxfId="112">
      <totalsRowFormula>SUM(F15:F23)</totalsRowFormula>
    </tableColumn>
    <tableColumn id="2" xr3:uid="{00000000-0010-0000-0000-000002000000}" name="Variazione" totalsRowFunction="custom" dataDxfId="111" totalsRowDxfId="110">
      <calculatedColumnFormula>(E4*F4)</calculatedColumnFormula>
      <totalsRowFormula>SUM(G15:G23)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13456789104" displayName="Tabella13456789104" ref="A3:G25" totalsRowCount="1" headerRowDxfId="105" dataDxfId="103" totalsRowDxfId="102" headerRowBorderDxfId="104">
  <tableColumns count="7">
    <tableColumn id="1" xr3:uid="{00000000-0010-0000-0200-000001000000}" name="Indicatori" dataDxfId="101" totalsRowDxfId="6"/>
    <tableColumn id="3" xr3:uid="{00000000-0010-0000-0200-000003000000}" name="Valori dichiarati a preventivo (Vp)" dataDxfId="100" totalsRowDxfId="5"/>
    <tableColumn id="4" xr3:uid="{00000000-0010-0000-0200-000004000000}" name="Valori dichiarati a consuntivo (Vc)" dataDxfId="99" totalsRowDxfId="4"/>
    <tableColumn id="5" xr3:uid="{00000000-0010-0000-0200-000005000000}" name="Vc - Vp" dataDxfId="98" totalsRowDxfId="3">
      <calculatedColumnFormula>C3-B3</calculatedColumnFormula>
    </tableColumn>
    <tableColumn id="6" xr3:uid="{00000000-0010-0000-0200-000006000000}" name="(Vc - Vp)/Vp" dataDxfId="97" totalsRowDxfId="2">
      <calculatedColumnFormula>((Tabella13456789104[[#This Row],[Valori dichiarati a consuntivo (Vc)]]-Tabella13456789104[[#This Row],[Valori dichiarati a preventivo (Vp)]])/Tabella13456789104[[#This Row],[Valori dichiarati a preventivo (Vp)]])*100</calculatedColumnFormula>
    </tableColumn>
    <tableColumn id="7" xr3:uid="{00000000-0010-0000-0200-000007000000}" name="Punteggio massimo attribuibile all'indicatore" totalsRowFunction="custom" dataDxfId="96" totalsRowDxfId="1">
      <totalsRowFormula>SUM(F16:F24)</totalsRowFormula>
    </tableColumn>
    <tableColumn id="2" xr3:uid="{00000000-0010-0000-0200-000002000000}" name="Variazione" totalsRowFunction="custom" dataDxfId="95" totalsRowDxfId="0">
      <calculatedColumnFormula>(E4*F4)</calculatedColumnFormula>
      <totalsRowFormula>SUM(G16:G24)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a134567891011" displayName="Tabella134567891011" ref="A3:G23" totalsRowCount="1" headerRowDxfId="90" dataDxfId="88" totalsRowDxfId="87" headerRowBorderDxfId="89">
  <tableColumns count="7">
    <tableColumn id="1" xr3:uid="{00000000-0010-0000-0100-000001000000}" name="Indicatori" dataDxfId="86" totalsRowDxfId="85"/>
    <tableColumn id="3" xr3:uid="{00000000-0010-0000-0100-000003000000}" name="Valori dichiarati a preventivo (Vp)" dataDxfId="84" totalsRowDxfId="83"/>
    <tableColumn id="4" xr3:uid="{00000000-0010-0000-0100-000004000000}" name="Valori dichiarati a consuntivo (Vc)" dataDxfId="82" totalsRowDxfId="81"/>
    <tableColumn id="5" xr3:uid="{00000000-0010-0000-0100-000005000000}" name="Vc - Vp" dataDxfId="80" totalsRowDxfId="79">
      <calculatedColumnFormula>C3-B3</calculatedColumnFormula>
    </tableColumn>
    <tableColumn id="6" xr3:uid="{00000000-0010-0000-0100-000006000000}" name="(Vc - Vp)/Vp" dataDxfId="78" totalsRowDxfId="77">
      <calculatedColumnFormula>((Tabella134567891011[[#This Row],[Valori dichiarati a consuntivo (Vc)]]-Tabella134567891011[[#This Row],[Valori dichiarati a preventivo (Vp)]])/Tabella134567891011[[#This Row],[Valori dichiarati a preventivo (Vp)]])*100</calculatedColumnFormula>
    </tableColumn>
    <tableColumn id="7" xr3:uid="{00000000-0010-0000-0100-000007000000}" name="Punteggio massimo attribuibile all'indicatore" totalsRowFunction="custom" dataDxfId="76" totalsRowDxfId="75">
      <totalsRowFormula>SUM(F15:F22)</totalsRowFormula>
    </tableColumn>
    <tableColumn id="2" xr3:uid="{00000000-0010-0000-0100-000002000000}" name="Variazione" totalsRowFunction="custom" dataDxfId="74" totalsRowDxfId="73">
      <calculatedColumnFormula>(E4*F4)</calculatedColumnFormula>
      <totalsRowFormula>SUM(G15:G22)</totalsRow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a134567891045" displayName="Tabella134567891045" ref="A3:G20" totalsRowCount="1" headerRowDxfId="68" dataDxfId="66" totalsRowDxfId="65" headerRowBorderDxfId="67">
  <tableColumns count="7">
    <tableColumn id="1" xr3:uid="{00000000-0010-0000-0300-000001000000}" name="Indicatori" dataDxfId="64" totalsRowDxfId="63"/>
    <tableColumn id="3" xr3:uid="{00000000-0010-0000-0300-000003000000}" name="Valori dichiarati a preventivo (Vp)" dataDxfId="62" totalsRowDxfId="61"/>
    <tableColumn id="4" xr3:uid="{00000000-0010-0000-0300-000004000000}" name="Valori dichiarati a consuntivo (Vc)" dataDxfId="60" totalsRowDxfId="59"/>
    <tableColumn id="5" xr3:uid="{00000000-0010-0000-0300-000005000000}" name="Vc - Vp" dataDxfId="58" totalsRowDxfId="57">
      <calculatedColumnFormula>C3-B3</calculatedColumnFormula>
    </tableColumn>
    <tableColumn id="6" xr3:uid="{00000000-0010-0000-0300-000006000000}" name="(Vc - Vp)/Vp" dataDxfId="56" totalsRowDxfId="55">
      <calculatedColumnFormula>((Tabella134567891045[[#This Row],[Valori dichiarati a consuntivo (Vc)]]-Tabella134567891045[[#This Row],[Valori dichiarati a preventivo (Vp)]])/Tabella134567891045[[#This Row],[Valori dichiarati a preventivo (Vp)]])*100</calculatedColumnFormula>
    </tableColumn>
    <tableColumn id="7" xr3:uid="{00000000-0010-0000-0300-000007000000}" name="Punteggio massimo attribuibile all'indicatore" totalsRowFunction="custom" dataDxfId="54" totalsRowDxfId="53">
      <totalsRowFormula>SUM(F14:F19)</totalsRowFormula>
    </tableColumn>
    <tableColumn id="2" xr3:uid="{00000000-0010-0000-0300-000002000000}" name="Variazione" totalsRowFunction="custom" dataDxfId="52" totalsRowDxfId="51">
      <calculatedColumnFormula>(E4*F4)</calculatedColumnFormula>
      <totalsRowFormula>SUM(G14:G19)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a1345678910456" displayName="Tabella1345678910456" ref="A3:G20" totalsRowCount="1" headerRowDxfId="46" dataDxfId="44" totalsRowDxfId="43" headerRowBorderDxfId="45">
  <tableColumns count="7">
    <tableColumn id="1" xr3:uid="{00000000-0010-0000-0400-000001000000}" name="Indicatori" dataDxfId="42" totalsRowDxfId="41"/>
    <tableColumn id="3" xr3:uid="{00000000-0010-0000-0400-000003000000}" name="Valori dichiarati a preventivo (Vp)" dataDxfId="40" totalsRowDxfId="39"/>
    <tableColumn id="4" xr3:uid="{00000000-0010-0000-0400-000004000000}" name="Valori dichiarati a consuntivo (Vc)" dataDxfId="38" totalsRowDxfId="37"/>
    <tableColumn id="5" xr3:uid="{00000000-0010-0000-0400-000005000000}" name="Vc - Vp" dataDxfId="36" totalsRowDxfId="35">
      <calculatedColumnFormula>C3-B3</calculatedColumnFormula>
    </tableColumn>
    <tableColumn id="6" xr3:uid="{00000000-0010-0000-0400-000006000000}" name="(Vc - Vp)/Vp" dataDxfId="34" totalsRowDxfId="33">
      <calculatedColumnFormula>((Tabella1345678910456[[#This Row],[Valori dichiarati a consuntivo (Vc)]]-Tabella1345678910456[[#This Row],[Valori dichiarati a preventivo (Vp)]])/Tabella1345678910456[[#This Row],[Valori dichiarati a preventivo (Vp)]])*100</calculatedColumnFormula>
    </tableColumn>
    <tableColumn id="7" xr3:uid="{00000000-0010-0000-0400-000007000000}" name="Punteggio massimo attribuibile all'indicatore" totalsRowFunction="custom" dataDxfId="32" totalsRowDxfId="31">
      <totalsRowFormula>SUM(F15:F19)</totalsRowFormula>
    </tableColumn>
    <tableColumn id="2" xr3:uid="{00000000-0010-0000-0400-000002000000}" name="Variazione" totalsRowFunction="custom" dataDxfId="30" totalsRowDxfId="29">
      <calculatedColumnFormula>(E4*F4)</calculatedColumnFormula>
      <totalsRowFormula>SUM(G15:G19)</totalsRow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a13456789104567" displayName="Tabella13456789104567" ref="A3:G20" totalsRowCount="1" headerRowDxfId="24" dataDxfId="22" totalsRowDxfId="21" headerRowBorderDxfId="23">
  <tableColumns count="7">
    <tableColumn id="1" xr3:uid="{00000000-0010-0000-0500-000001000000}" name="Indicatori" dataDxfId="20" totalsRowDxfId="19"/>
    <tableColumn id="3" xr3:uid="{00000000-0010-0000-0500-000003000000}" name="Valori dichiarati a preventivo (Vp)" dataDxfId="18" totalsRowDxfId="17"/>
    <tableColumn id="4" xr3:uid="{00000000-0010-0000-0500-000004000000}" name="Valori dichiarati a consuntivo (Vc)" dataDxfId="16" totalsRowDxfId="15"/>
    <tableColumn id="5" xr3:uid="{00000000-0010-0000-0500-000005000000}" name="Vc - Vp" dataDxfId="14" totalsRowDxfId="13">
      <calculatedColumnFormula>C3-B3</calculatedColumnFormula>
    </tableColumn>
    <tableColumn id="6" xr3:uid="{00000000-0010-0000-0500-000006000000}" name="(Vc - Vp)/Vp" dataDxfId="12" totalsRowDxfId="11">
      <calculatedColumnFormula>((Tabella13456789104567[[#This Row],[Valori dichiarati a consuntivo (Vc)]]-Tabella13456789104567[[#This Row],[Valori dichiarati a preventivo (Vp)]])/Tabella13456789104567[[#This Row],[Valori dichiarati a preventivo (Vp)]])*100</calculatedColumnFormula>
    </tableColumn>
    <tableColumn id="7" xr3:uid="{00000000-0010-0000-0500-000007000000}" name="Punteggio massimo attribuibile all'indicatore" totalsRowFunction="custom" dataDxfId="10" totalsRowDxfId="9">
      <totalsRowFormula>SUM(F13:F19)</totalsRowFormula>
    </tableColumn>
    <tableColumn id="2" xr3:uid="{00000000-0010-0000-0500-000002000000}" name="Variazione" totalsRowFunction="custom" dataDxfId="8" totalsRowDxfId="7">
      <calculatedColumnFormula>(E4*F4)</calculatedColumnFormula>
      <totalsRowFormula>SUM(G13:G19)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7E80-4383-4E5B-95A5-9370FF864CD9}">
  <dimension ref="B1:X14"/>
  <sheetViews>
    <sheetView tabSelected="1" workbookViewId="0">
      <selection activeCell="B5" sqref="B5:O5"/>
    </sheetView>
  </sheetViews>
  <sheetFormatPr defaultColWidth="9.140625" defaultRowHeight="15" x14ac:dyDescent="0.25"/>
  <cols>
    <col min="1" max="1" width="1.85546875" style="3" customWidth="1"/>
    <col min="2" max="16384" width="9.140625" style="3"/>
  </cols>
  <sheetData>
    <row r="1" spans="2:24" ht="18.75" x14ac:dyDescent="0.25">
      <c r="B1" s="70" t="s">
        <v>33</v>
      </c>
      <c r="C1" s="70"/>
      <c r="D1" s="70"/>
      <c r="E1" s="70"/>
      <c r="F1" s="70"/>
      <c r="G1" s="70"/>
      <c r="H1" s="68"/>
      <c r="I1" s="68"/>
      <c r="J1" s="68"/>
      <c r="K1" s="68"/>
      <c r="L1" s="68"/>
      <c r="M1" s="68"/>
      <c r="N1" s="68"/>
      <c r="O1" s="68"/>
    </row>
    <row r="2" spans="2:24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2:24" ht="45.4" customHeight="1" x14ac:dyDescent="0.25">
      <c r="B3" s="71" t="s">
        <v>34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"/>
      <c r="Q3" s="2"/>
      <c r="R3" s="2"/>
      <c r="S3" s="2"/>
      <c r="T3" s="2"/>
      <c r="U3" s="2"/>
      <c r="V3" s="2"/>
      <c r="W3" s="2"/>
      <c r="X3" s="2"/>
    </row>
    <row r="4" spans="2:24" ht="36.4" customHeight="1" x14ac:dyDescent="0.25">
      <c r="B4" s="71" t="s">
        <v>35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58"/>
      <c r="Q4" s="58"/>
      <c r="R4" s="58"/>
      <c r="S4" s="58"/>
      <c r="T4" s="58"/>
      <c r="U4" s="58"/>
      <c r="V4" s="58"/>
      <c r="W4" s="58"/>
      <c r="X4" s="58"/>
    </row>
    <row r="5" spans="2:24" ht="129.4" customHeight="1" x14ac:dyDescent="0.25">
      <c r="B5" s="71" t="s">
        <v>36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58"/>
      <c r="Q5" s="58"/>
      <c r="R5" s="58"/>
      <c r="S5" s="58"/>
      <c r="T5" s="58"/>
      <c r="U5" s="58"/>
      <c r="V5" s="58"/>
      <c r="W5" s="58"/>
      <c r="X5" s="58"/>
    </row>
    <row r="6" spans="2:24" ht="30" customHeight="1" x14ac:dyDescent="0.25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S6" s="2"/>
      <c r="T6" s="2"/>
      <c r="U6" s="2"/>
      <c r="V6" s="2"/>
      <c r="W6" s="2"/>
      <c r="X6" s="2"/>
    </row>
    <row r="7" spans="2:24" ht="39.75" customHeight="1" x14ac:dyDescent="0.25">
      <c r="B7" s="69" t="s">
        <v>23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2:24" ht="14.25" customHeight="1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24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2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24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24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2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2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</sheetData>
  <sheetProtection algorithmName="SHA-512" hashValue="WbyV42Ak5tjnR665+Aq4dZPFaQhKPpUQDVXEdhASaPxtD9fzzzkLGWTh4nrBClICM1eGVxpF/3OmAaNv4H0PrQ==" saltValue="+qmqF9zrWIgd5q9PPZU1cA==" spinCount="100000" sheet="1" objects="1" scenarios="1"/>
  <mergeCells count="6">
    <mergeCell ref="B7:O7"/>
    <mergeCell ref="B1:G1"/>
    <mergeCell ref="B3:O3"/>
    <mergeCell ref="B4:O4"/>
    <mergeCell ref="B5:O5"/>
    <mergeCell ref="B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activeCell="B6" sqref="B6"/>
    </sheetView>
  </sheetViews>
  <sheetFormatPr defaultColWidth="9.140625" defaultRowHeight="14.25" x14ac:dyDescent="0.25"/>
  <cols>
    <col min="1" max="1" width="46.85546875" style="5" customWidth="1"/>
    <col min="2" max="7" width="15.7109375" style="4" customWidth="1"/>
    <col min="8" max="16384" width="9.140625" style="4"/>
  </cols>
  <sheetData>
    <row r="1" spans="1:7" ht="75" customHeight="1" thickBot="1" x14ac:dyDescent="0.3">
      <c r="A1" s="73" t="s">
        <v>25</v>
      </c>
      <c r="B1" s="74"/>
      <c r="C1" s="74"/>
      <c r="D1" s="74"/>
      <c r="E1" s="74"/>
      <c r="F1" s="74"/>
      <c r="G1" s="75"/>
    </row>
    <row r="2" spans="1:7" ht="15" customHeight="1" thickBot="1" x14ac:dyDescent="0.3"/>
    <row r="3" spans="1:7" ht="60" customHeight="1" thickBot="1" x14ac:dyDescent="0.3">
      <c r="A3" s="54" t="s">
        <v>0</v>
      </c>
      <c r="B3" s="55" t="s">
        <v>15</v>
      </c>
      <c r="C3" s="55" t="s">
        <v>16</v>
      </c>
      <c r="D3" s="55" t="s">
        <v>17</v>
      </c>
      <c r="E3" s="55" t="s">
        <v>18</v>
      </c>
      <c r="F3" s="55" t="s">
        <v>19</v>
      </c>
      <c r="G3" s="56" t="s">
        <v>20</v>
      </c>
    </row>
    <row r="4" spans="1:7" ht="15" customHeight="1" x14ac:dyDescent="0.25">
      <c r="A4" s="53" t="s">
        <v>1</v>
      </c>
      <c r="B4" s="6"/>
      <c r="C4" s="6"/>
      <c r="D4" s="42"/>
      <c r="E4" s="42"/>
      <c r="F4" s="42"/>
      <c r="G4" s="52"/>
    </row>
    <row r="5" spans="1:7" ht="15" customHeight="1" x14ac:dyDescent="0.25">
      <c r="A5" s="8" t="s">
        <v>2</v>
      </c>
      <c r="B5" s="9"/>
      <c r="C5" s="9"/>
      <c r="D5" s="42">
        <f>C5-B5</f>
        <v>0</v>
      </c>
      <c r="E5" s="11" t="e">
        <f t="shared" ref="E5:E8" si="0">((C5-B5)/B5)</f>
        <v>#DIV/0!</v>
      </c>
      <c r="F5" s="42">
        <v>10</v>
      </c>
      <c r="G5" s="12" t="str">
        <f t="shared" ref="G5:G8" si="1">IF($D5&gt;=0,"0", IF($D5=0,"0",$E5*$F5))</f>
        <v>0</v>
      </c>
    </row>
    <row r="6" spans="1:7" ht="15" customHeight="1" x14ac:dyDescent="0.25">
      <c r="A6" s="8" t="s">
        <v>3</v>
      </c>
      <c r="B6" s="9"/>
      <c r="C6" s="9"/>
      <c r="D6" s="42">
        <f t="shared" ref="D6:D8" si="2">C6-B6</f>
        <v>0</v>
      </c>
      <c r="E6" s="11" t="e">
        <f t="shared" si="0"/>
        <v>#DIV/0!</v>
      </c>
      <c r="F6" s="42">
        <v>10</v>
      </c>
      <c r="G6" s="12" t="str">
        <f t="shared" si="1"/>
        <v>0</v>
      </c>
    </row>
    <row r="7" spans="1:7" ht="15" customHeight="1" x14ac:dyDescent="0.25">
      <c r="A7" s="8" t="s">
        <v>31</v>
      </c>
      <c r="B7" s="9"/>
      <c r="C7" s="9"/>
      <c r="D7" s="42">
        <f t="shared" si="2"/>
        <v>0</v>
      </c>
      <c r="E7" s="11" t="e">
        <f t="shared" si="0"/>
        <v>#DIV/0!</v>
      </c>
      <c r="F7" s="10">
        <v>11</v>
      </c>
      <c r="G7" s="12" t="str">
        <f t="shared" si="1"/>
        <v>0</v>
      </c>
    </row>
    <row r="8" spans="1:7" ht="15" customHeight="1" x14ac:dyDescent="0.25">
      <c r="A8" s="8" t="s">
        <v>4</v>
      </c>
      <c r="B8" s="9"/>
      <c r="C8" s="9"/>
      <c r="D8" s="42">
        <f t="shared" si="2"/>
        <v>0</v>
      </c>
      <c r="E8" s="11" t="e">
        <f t="shared" si="0"/>
        <v>#DIV/0!</v>
      </c>
      <c r="F8" s="10">
        <v>7</v>
      </c>
      <c r="G8" s="12" t="str">
        <f t="shared" si="1"/>
        <v>0</v>
      </c>
    </row>
    <row r="9" spans="1:7" ht="15" customHeight="1" x14ac:dyDescent="0.25">
      <c r="A9" s="13"/>
      <c r="B9" s="14"/>
      <c r="C9" s="14"/>
      <c r="D9" s="15"/>
      <c r="E9" s="16"/>
      <c r="F9" s="17">
        <f>SUM(F5:F8)</f>
        <v>38</v>
      </c>
      <c r="G9" s="18">
        <f>SUM(G5:G8)</f>
        <v>0</v>
      </c>
    </row>
    <row r="10" spans="1:7" ht="15" thickBot="1" x14ac:dyDescent="0.3">
      <c r="A10" s="38" t="s">
        <v>21</v>
      </c>
      <c r="B10" s="39"/>
      <c r="C10" s="39"/>
      <c r="D10" s="39"/>
      <c r="E10" s="39"/>
      <c r="F10" s="40"/>
      <c r="G10" s="22">
        <f>G9/F9</f>
        <v>0</v>
      </c>
    </row>
    <row r="11" spans="1:7" ht="29.25" thickBot="1" x14ac:dyDescent="0.3">
      <c r="A11" s="23" t="s">
        <v>22</v>
      </c>
      <c r="B11" s="24"/>
      <c r="C11" s="24"/>
      <c r="D11" s="24"/>
      <c r="E11" s="24"/>
      <c r="F11" s="25"/>
      <c r="G11" s="26" t="str">
        <f>IF(G10&lt;-0.5,"ATTENZIONE DECADENZA",IF(G10&gt;-0.1,"0%",0.1+G10))</f>
        <v>0%</v>
      </c>
    </row>
    <row r="12" spans="1:7" ht="15" customHeight="1" x14ac:dyDescent="0.25">
      <c r="A12" s="27"/>
      <c r="B12" s="28"/>
      <c r="C12" s="28"/>
      <c r="D12" s="28"/>
      <c r="E12" s="28"/>
      <c r="F12" s="29"/>
      <c r="G12" s="30"/>
    </row>
    <row r="13" spans="1:7" ht="15" customHeight="1" thickBot="1" x14ac:dyDescent="0.3">
      <c r="A13" s="27"/>
      <c r="B13" s="28"/>
      <c r="C13" s="28"/>
      <c r="D13" s="28"/>
      <c r="E13" s="28"/>
      <c r="F13" s="29"/>
      <c r="G13" s="30"/>
    </row>
    <row r="14" spans="1:7" ht="15" customHeight="1" x14ac:dyDescent="0.25">
      <c r="A14" s="31" t="s">
        <v>14</v>
      </c>
      <c r="B14" s="32"/>
      <c r="C14" s="32"/>
      <c r="D14" s="32"/>
      <c r="E14" s="33"/>
      <c r="F14" s="32"/>
      <c r="G14" s="34"/>
    </row>
    <row r="15" spans="1:7" ht="15" customHeight="1" x14ac:dyDescent="0.25">
      <c r="A15" s="8" t="s">
        <v>11</v>
      </c>
      <c r="B15" s="9"/>
      <c r="C15" s="9"/>
      <c r="D15" s="10">
        <f t="shared" ref="D15:D23" si="3">C15-B15</f>
        <v>0</v>
      </c>
      <c r="E15" s="11" t="e">
        <f t="shared" ref="E15:E23" si="4">((C15-B15)/B15)</f>
        <v>#DIV/0!</v>
      </c>
      <c r="F15" s="10">
        <v>3</v>
      </c>
      <c r="G15" s="12" t="str">
        <f t="shared" ref="G15:G23" si="5">IF($D15&gt;=0,"0", IF($D15=0,"0",$E15*$F15))</f>
        <v>0</v>
      </c>
    </row>
    <row r="16" spans="1:7" ht="15" customHeight="1" x14ac:dyDescent="0.25">
      <c r="A16" s="8" t="s">
        <v>5</v>
      </c>
      <c r="B16" s="9"/>
      <c r="C16" s="9"/>
      <c r="D16" s="10">
        <f t="shared" si="3"/>
        <v>0</v>
      </c>
      <c r="E16" s="11" t="e">
        <f t="shared" si="4"/>
        <v>#DIV/0!</v>
      </c>
      <c r="F16" s="10">
        <v>4</v>
      </c>
      <c r="G16" s="12" t="str">
        <f t="shared" si="5"/>
        <v>0</v>
      </c>
    </row>
    <row r="17" spans="1:7" ht="15" customHeight="1" x14ac:dyDescent="0.25">
      <c r="A17" s="8" t="s">
        <v>6</v>
      </c>
      <c r="B17" s="9"/>
      <c r="C17" s="9"/>
      <c r="D17" s="10">
        <f t="shared" si="3"/>
        <v>0</v>
      </c>
      <c r="E17" s="11" t="e">
        <f t="shared" si="4"/>
        <v>#DIV/0!</v>
      </c>
      <c r="F17" s="10">
        <v>6</v>
      </c>
      <c r="G17" s="12" t="str">
        <f t="shared" si="5"/>
        <v>0</v>
      </c>
    </row>
    <row r="18" spans="1:7" ht="15" customHeight="1" x14ac:dyDescent="0.25">
      <c r="A18" s="8" t="s">
        <v>7</v>
      </c>
      <c r="B18" s="9"/>
      <c r="C18" s="9"/>
      <c r="D18" s="10">
        <f t="shared" si="3"/>
        <v>0</v>
      </c>
      <c r="E18" s="11" t="e">
        <f t="shared" si="4"/>
        <v>#DIV/0!</v>
      </c>
      <c r="F18" s="10">
        <v>3</v>
      </c>
      <c r="G18" s="12" t="str">
        <f t="shared" si="5"/>
        <v>0</v>
      </c>
    </row>
    <row r="19" spans="1:7" ht="15" customHeight="1" x14ac:dyDescent="0.25">
      <c r="A19" s="8" t="s">
        <v>8</v>
      </c>
      <c r="B19" s="9"/>
      <c r="C19" s="9"/>
      <c r="D19" s="10">
        <f t="shared" si="3"/>
        <v>0</v>
      </c>
      <c r="E19" s="11" t="e">
        <f t="shared" si="4"/>
        <v>#DIV/0!</v>
      </c>
      <c r="F19" s="10">
        <v>1</v>
      </c>
      <c r="G19" s="12" t="str">
        <f t="shared" si="5"/>
        <v>0</v>
      </c>
    </row>
    <row r="20" spans="1:7" ht="15" customHeight="1" x14ac:dyDescent="0.25">
      <c r="A20" s="8" t="s">
        <v>29</v>
      </c>
      <c r="B20" s="9"/>
      <c r="C20" s="9"/>
      <c r="D20" s="10">
        <f t="shared" si="3"/>
        <v>0</v>
      </c>
      <c r="E20" s="11" t="e">
        <f t="shared" si="4"/>
        <v>#DIV/0!</v>
      </c>
      <c r="F20" s="10">
        <v>2</v>
      </c>
      <c r="G20" s="12" t="str">
        <f t="shared" si="5"/>
        <v>0</v>
      </c>
    </row>
    <row r="21" spans="1:7" ht="15" customHeight="1" x14ac:dyDescent="0.25">
      <c r="A21" s="8" t="s">
        <v>30</v>
      </c>
      <c r="B21" s="9"/>
      <c r="C21" s="9"/>
      <c r="D21" s="10">
        <f t="shared" si="3"/>
        <v>0</v>
      </c>
      <c r="E21" s="11" t="e">
        <f t="shared" si="4"/>
        <v>#DIV/0!</v>
      </c>
      <c r="F21" s="10">
        <v>2</v>
      </c>
      <c r="G21" s="12" t="str">
        <f t="shared" si="5"/>
        <v>0</v>
      </c>
    </row>
    <row r="22" spans="1:7" ht="15" customHeight="1" x14ac:dyDescent="0.25">
      <c r="A22" s="8" t="s">
        <v>9</v>
      </c>
      <c r="B22" s="9"/>
      <c r="C22" s="9"/>
      <c r="D22" s="10">
        <f t="shared" si="3"/>
        <v>0</v>
      </c>
      <c r="E22" s="11" t="e">
        <f t="shared" si="4"/>
        <v>#DIV/0!</v>
      </c>
      <c r="F22" s="10">
        <v>1</v>
      </c>
      <c r="G22" s="12" t="str">
        <f t="shared" si="5"/>
        <v>0</v>
      </c>
    </row>
    <row r="23" spans="1:7" ht="15" customHeight="1" x14ac:dyDescent="0.25">
      <c r="A23" s="8" t="s">
        <v>10</v>
      </c>
      <c r="B23" s="9"/>
      <c r="C23" s="9"/>
      <c r="D23" s="10">
        <f t="shared" si="3"/>
        <v>0</v>
      </c>
      <c r="E23" s="11" t="e">
        <f t="shared" si="4"/>
        <v>#DIV/0!</v>
      </c>
      <c r="F23" s="10">
        <v>3</v>
      </c>
      <c r="G23" s="12" t="str">
        <f t="shared" si="5"/>
        <v>0</v>
      </c>
    </row>
    <row r="24" spans="1:7" ht="15" customHeight="1" x14ac:dyDescent="0.25">
      <c r="A24" s="8"/>
      <c r="B24" s="35"/>
      <c r="C24" s="35"/>
      <c r="D24" s="10"/>
      <c r="E24" s="10"/>
      <c r="F24" s="10">
        <f>SUM(F15:F23)</f>
        <v>25</v>
      </c>
      <c r="G24" s="36">
        <f>SUM(G15:G23)</f>
        <v>0</v>
      </c>
    </row>
    <row r="25" spans="1:7" ht="15" thickBot="1" x14ac:dyDescent="0.3">
      <c r="A25" s="23" t="s">
        <v>21</v>
      </c>
      <c r="B25" s="37"/>
      <c r="C25" s="37"/>
      <c r="D25" s="37"/>
      <c r="E25" s="37"/>
      <c r="F25" s="37"/>
      <c r="G25" s="57">
        <f>G24/F24</f>
        <v>0</v>
      </c>
    </row>
    <row r="26" spans="1:7" ht="29.25" thickBot="1" x14ac:dyDescent="0.3">
      <c r="A26" s="38" t="s">
        <v>22</v>
      </c>
      <c r="B26" s="39"/>
      <c r="C26" s="39"/>
      <c r="D26" s="39"/>
      <c r="E26" s="39"/>
      <c r="F26" s="40"/>
      <c r="G26" s="41" t="str">
        <f>IF(G25&gt;-0.1,"0%",0.1+G25)</f>
        <v>0%</v>
      </c>
    </row>
  </sheetData>
  <sheetProtection algorithmName="SHA-512" hashValue="eSm6oVkaAUBwkb204kvTCu1+H1cq963FG1YsGIcQWU9i+WS4sK8LSzC+JjrAlq5PqSIbMtkOd6TNBoudoEHzPg==" saltValue="1H6uIZQ7Sb6S68r7M0ycuQ==" spinCount="100000" sheet="1" selectLockedCells="1"/>
  <mergeCells count="1">
    <mergeCell ref="A1:G1"/>
  </mergeCells>
  <conditionalFormatting sqref="G10">
    <cfRule type="cellIs" dxfId="131" priority="5" operator="greaterThan">
      <formula>-0.1</formula>
    </cfRule>
    <cfRule type="cellIs" dxfId="130" priority="6" operator="lessThan">
      <formula>-0.1</formula>
    </cfRule>
  </conditionalFormatting>
  <conditionalFormatting sqref="G25">
    <cfRule type="cellIs" dxfId="129" priority="1" operator="greaterThan">
      <formula>-0.1</formula>
    </cfRule>
    <cfRule type="cellIs" dxfId="128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workbookViewId="0">
      <selection activeCell="B16" sqref="B16:C24"/>
    </sheetView>
  </sheetViews>
  <sheetFormatPr defaultColWidth="9.140625" defaultRowHeight="14.25" x14ac:dyDescent="0.25"/>
  <cols>
    <col min="1" max="1" width="46.85546875" style="5" customWidth="1"/>
    <col min="2" max="7" width="15.7109375" style="4" customWidth="1"/>
    <col min="8" max="16384" width="9.140625" style="4"/>
  </cols>
  <sheetData>
    <row r="1" spans="1:7" ht="75" customHeight="1" thickBot="1" x14ac:dyDescent="0.3">
      <c r="A1" s="73" t="s">
        <v>24</v>
      </c>
      <c r="B1" s="74"/>
      <c r="C1" s="74"/>
      <c r="D1" s="74"/>
      <c r="E1" s="74"/>
      <c r="F1" s="74"/>
      <c r="G1" s="75"/>
    </row>
    <row r="2" spans="1:7" ht="15" thickBot="1" x14ac:dyDescent="0.3"/>
    <row r="3" spans="1:7" ht="60" customHeight="1" thickBot="1" x14ac:dyDescent="0.3">
      <c r="A3" s="54" t="s">
        <v>0</v>
      </c>
      <c r="B3" s="55" t="s">
        <v>15</v>
      </c>
      <c r="C3" s="55" t="s">
        <v>16</v>
      </c>
      <c r="D3" s="55" t="s">
        <v>17</v>
      </c>
      <c r="E3" s="55" t="s">
        <v>18</v>
      </c>
      <c r="F3" s="55" t="s">
        <v>19</v>
      </c>
      <c r="G3" s="56" t="s">
        <v>20</v>
      </c>
    </row>
    <row r="4" spans="1:7" ht="15" customHeight="1" x14ac:dyDescent="0.25">
      <c r="A4" s="53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2</v>
      </c>
      <c r="B5" s="9"/>
      <c r="C5" s="9"/>
      <c r="D5" s="42">
        <f>C5-B5</f>
        <v>0</v>
      </c>
      <c r="E5" s="11" t="e">
        <f t="shared" ref="E5:E9" si="0">((C5-B5)/B5)</f>
        <v>#DIV/0!</v>
      </c>
      <c r="F5" s="42">
        <v>10</v>
      </c>
      <c r="G5" s="12" t="str">
        <f t="shared" ref="G5:G9" si="1">IF($D5&gt;=0,"0", IF($D5=0,"0",$E5*$F5))</f>
        <v>0</v>
      </c>
    </row>
    <row r="6" spans="1:7" ht="15" customHeight="1" x14ac:dyDescent="0.25">
      <c r="A6" s="8" t="s">
        <v>3</v>
      </c>
      <c r="B6" s="9"/>
      <c r="C6" s="9"/>
      <c r="D6" s="42">
        <f t="shared" ref="D6:D9" si="2">C6-B6</f>
        <v>0</v>
      </c>
      <c r="E6" s="11" t="e">
        <f t="shared" si="0"/>
        <v>#DIV/0!</v>
      </c>
      <c r="F6" s="42">
        <v>10</v>
      </c>
      <c r="G6" s="12" t="str">
        <f t="shared" si="1"/>
        <v>0</v>
      </c>
    </row>
    <row r="7" spans="1:7" ht="15" customHeight="1" x14ac:dyDescent="0.25">
      <c r="A7" s="8" t="s">
        <v>31</v>
      </c>
      <c r="B7" s="9"/>
      <c r="C7" s="9"/>
      <c r="D7" s="42">
        <f t="shared" si="2"/>
        <v>0</v>
      </c>
      <c r="E7" s="11" t="e">
        <f t="shared" si="0"/>
        <v>#DIV/0!</v>
      </c>
      <c r="F7" s="10">
        <v>7</v>
      </c>
      <c r="G7" s="12" t="str">
        <f t="shared" si="1"/>
        <v>0</v>
      </c>
    </row>
    <row r="8" spans="1:7" ht="15" customHeight="1" x14ac:dyDescent="0.25">
      <c r="A8" s="8" t="s">
        <v>12</v>
      </c>
      <c r="B8" s="9"/>
      <c r="C8" s="9"/>
      <c r="D8" s="42">
        <f t="shared" si="2"/>
        <v>0</v>
      </c>
      <c r="E8" s="11" t="e">
        <f t="shared" si="0"/>
        <v>#DIV/0!</v>
      </c>
      <c r="F8" s="10">
        <v>5</v>
      </c>
      <c r="G8" s="12" t="str">
        <f t="shared" si="1"/>
        <v>0</v>
      </c>
    </row>
    <row r="9" spans="1:7" ht="15" customHeight="1" x14ac:dyDescent="0.25">
      <c r="A9" s="8" t="s">
        <v>4</v>
      </c>
      <c r="B9" s="9"/>
      <c r="C9" s="9"/>
      <c r="D9" s="42">
        <f t="shared" si="2"/>
        <v>0</v>
      </c>
      <c r="E9" s="11" t="e">
        <f t="shared" si="0"/>
        <v>#DIV/0!</v>
      </c>
      <c r="F9" s="10">
        <v>6</v>
      </c>
      <c r="G9" s="12" t="str">
        <f t="shared" si="1"/>
        <v>0</v>
      </c>
    </row>
    <row r="10" spans="1:7" ht="15" customHeight="1" x14ac:dyDescent="0.25">
      <c r="A10" s="13"/>
      <c r="B10" s="14"/>
      <c r="C10" s="14"/>
      <c r="D10" s="14"/>
      <c r="E10" s="50"/>
      <c r="F10" s="51">
        <f>SUM(F5:F9)</f>
        <v>38</v>
      </c>
      <c r="G10" s="18">
        <f>SUM(G5:G9)</f>
        <v>0</v>
      </c>
    </row>
    <row r="11" spans="1:7" ht="15" customHeight="1" thickBot="1" x14ac:dyDescent="0.3">
      <c r="A11" s="19" t="s">
        <v>21</v>
      </c>
      <c r="B11" s="20"/>
      <c r="C11" s="20"/>
      <c r="D11" s="20"/>
      <c r="E11" s="20"/>
      <c r="F11" s="21"/>
      <c r="G11" s="22">
        <f>G10/F10</f>
        <v>0</v>
      </c>
    </row>
    <row r="12" spans="1:7" ht="29.25" thickBot="1" x14ac:dyDescent="0.3">
      <c r="A12" s="23" t="s">
        <v>22</v>
      </c>
      <c r="B12" s="24"/>
      <c r="C12" s="24"/>
      <c r="D12" s="24"/>
      <c r="E12" s="24"/>
      <c r="F12" s="25"/>
      <c r="G12" s="26" t="str">
        <f>IF(G11&lt;-0.5,"ATTENZIONE DECADENZA",IF(G11&gt;-0.1,"0%",0.1+G11))</f>
        <v>0%</v>
      </c>
    </row>
    <row r="13" spans="1:7" ht="15" customHeight="1" x14ac:dyDescent="0.25">
      <c r="A13" s="27"/>
      <c r="B13" s="28"/>
      <c r="C13" s="28"/>
      <c r="D13" s="28"/>
      <c r="E13" s="28"/>
      <c r="F13" s="29"/>
      <c r="G13" s="30"/>
    </row>
    <row r="14" spans="1:7" ht="15" customHeight="1" thickBot="1" x14ac:dyDescent="0.3">
      <c r="A14" s="27"/>
      <c r="B14" s="28"/>
      <c r="C14" s="28"/>
      <c r="D14" s="28"/>
      <c r="E14" s="28"/>
      <c r="F14" s="29"/>
      <c r="G14" s="30"/>
    </row>
    <row r="15" spans="1:7" ht="15" customHeight="1" x14ac:dyDescent="0.25">
      <c r="A15" s="31" t="s">
        <v>14</v>
      </c>
      <c r="B15" s="32"/>
      <c r="C15" s="32"/>
      <c r="D15" s="32"/>
      <c r="E15" s="33"/>
      <c r="F15" s="32"/>
      <c r="G15" s="34"/>
    </row>
    <row r="16" spans="1:7" ht="15" customHeight="1" x14ac:dyDescent="0.25">
      <c r="A16" s="8" t="s">
        <v>11</v>
      </c>
      <c r="B16" s="9"/>
      <c r="C16" s="9"/>
      <c r="D16" s="42">
        <f t="shared" ref="D16:D24" si="3">C16-B16</f>
        <v>0</v>
      </c>
      <c r="E16" s="11" t="e">
        <f t="shared" ref="E16:E24" si="4">((C16-B16)/B16)</f>
        <v>#DIV/0!</v>
      </c>
      <c r="F16" s="10">
        <v>5</v>
      </c>
      <c r="G16" s="12" t="str">
        <f t="shared" ref="G16:G24" si="5">IF($D16&gt;=0,"0", IF($D16=0,"0",$E16*$F16))</f>
        <v>0</v>
      </c>
    </row>
    <row r="17" spans="1:7" ht="15" customHeight="1" x14ac:dyDescent="0.25">
      <c r="A17" s="8" t="s">
        <v>5</v>
      </c>
      <c r="B17" s="9"/>
      <c r="C17" s="9"/>
      <c r="D17" s="42">
        <f t="shared" si="3"/>
        <v>0</v>
      </c>
      <c r="E17" s="11" t="e">
        <f t="shared" si="4"/>
        <v>#DIV/0!</v>
      </c>
      <c r="F17" s="10">
        <v>3</v>
      </c>
      <c r="G17" s="12" t="str">
        <f t="shared" si="5"/>
        <v>0</v>
      </c>
    </row>
    <row r="18" spans="1:7" ht="15" customHeight="1" x14ac:dyDescent="0.25">
      <c r="A18" s="8" t="s">
        <v>6</v>
      </c>
      <c r="B18" s="9"/>
      <c r="C18" s="9"/>
      <c r="D18" s="42">
        <f t="shared" si="3"/>
        <v>0</v>
      </c>
      <c r="E18" s="11" t="e">
        <f t="shared" si="4"/>
        <v>#DIV/0!</v>
      </c>
      <c r="F18" s="10">
        <v>5</v>
      </c>
      <c r="G18" s="12" t="str">
        <f t="shared" si="5"/>
        <v>0</v>
      </c>
    </row>
    <row r="19" spans="1:7" ht="15" customHeight="1" x14ac:dyDescent="0.25">
      <c r="A19" s="8" t="s">
        <v>7</v>
      </c>
      <c r="B19" s="9"/>
      <c r="C19" s="9"/>
      <c r="D19" s="42">
        <f t="shared" si="3"/>
        <v>0</v>
      </c>
      <c r="E19" s="11" t="e">
        <f t="shared" si="4"/>
        <v>#DIV/0!</v>
      </c>
      <c r="F19" s="10">
        <v>3</v>
      </c>
      <c r="G19" s="12" t="str">
        <f t="shared" si="5"/>
        <v>0</v>
      </c>
    </row>
    <row r="20" spans="1:7" ht="15" customHeight="1" x14ac:dyDescent="0.25">
      <c r="A20" s="8" t="s">
        <v>8</v>
      </c>
      <c r="B20" s="9"/>
      <c r="C20" s="9"/>
      <c r="D20" s="42">
        <f t="shared" si="3"/>
        <v>0</v>
      </c>
      <c r="E20" s="11" t="e">
        <f t="shared" si="4"/>
        <v>#DIV/0!</v>
      </c>
      <c r="F20" s="10">
        <v>1</v>
      </c>
      <c r="G20" s="12" t="str">
        <f t="shared" si="5"/>
        <v>0</v>
      </c>
    </row>
    <row r="21" spans="1:7" ht="15" customHeight="1" x14ac:dyDescent="0.25">
      <c r="A21" s="8" t="s">
        <v>29</v>
      </c>
      <c r="B21" s="9"/>
      <c r="C21" s="9"/>
      <c r="D21" s="42">
        <f t="shared" si="3"/>
        <v>0</v>
      </c>
      <c r="E21" s="11" t="e">
        <f t="shared" si="4"/>
        <v>#DIV/0!</v>
      </c>
      <c r="F21" s="10">
        <v>2</v>
      </c>
      <c r="G21" s="12" t="str">
        <f t="shared" si="5"/>
        <v>0</v>
      </c>
    </row>
    <row r="22" spans="1:7" ht="15" customHeight="1" x14ac:dyDescent="0.25">
      <c r="A22" s="8" t="s">
        <v>30</v>
      </c>
      <c r="B22" s="9"/>
      <c r="C22" s="9"/>
      <c r="D22" s="42">
        <f t="shared" si="3"/>
        <v>0</v>
      </c>
      <c r="E22" s="11" t="e">
        <f t="shared" si="4"/>
        <v>#DIV/0!</v>
      </c>
      <c r="F22" s="10">
        <v>2</v>
      </c>
      <c r="G22" s="12" t="str">
        <f t="shared" si="5"/>
        <v>0</v>
      </c>
    </row>
    <row r="23" spans="1:7" ht="15" customHeight="1" x14ac:dyDescent="0.25">
      <c r="A23" s="8" t="s">
        <v>9</v>
      </c>
      <c r="B23" s="9"/>
      <c r="C23" s="9"/>
      <c r="D23" s="42">
        <f t="shared" si="3"/>
        <v>0</v>
      </c>
      <c r="E23" s="11" t="e">
        <f t="shared" si="4"/>
        <v>#DIV/0!</v>
      </c>
      <c r="F23" s="10">
        <v>1</v>
      </c>
      <c r="G23" s="12" t="str">
        <f t="shared" si="5"/>
        <v>0</v>
      </c>
    </row>
    <row r="24" spans="1:7" ht="15" customHeight="1" x14ac:dyDescent="0.25">
      <c r="A24" s="8" t="s">
        <v>10</v>
      </c>
      <c r="B24" s="9"/>
      <c r="C24" s="9"/>
      <c r="D24" s="42">
        <f t="shared" si="3"/>
        <v>0</v>
      </c>
      <c r="E24" s="11" t="e">
        <f t="shared" si="4"/>
        <v>#DIV/0!</v>
      </c>
      <c r="F24" s="10">
        <v>3</v>
      </c>
      <c r="G24" s="12" t="str">
        <f t="shared" si="5"/>
        <v>0</v>
      </c>
    </row>
    <row r="25" spans="1:7" ht="15" customHeight="1" x14ac:dyDescent="0.25">
      <c r="A25" s="8"/>
      <c r="B25" s="35"/>
      <c r="C25" s="35"/>
      <c r="D25" s="10"/>
      <c r="E25" s="10"/>
      <c r="F25" s="10">
        <f>SUM(F16:F24)</f>
        <v>25</v>
      </c>
      <c r="G25" s="36">
        <f>SUM(G16:G24)</f>
        <v>0</v>
      </c>
    </row>
    <row r="26" spans="1:7" ht="15" customHeight="1" thickBot="1" x14ac:dyDescent="0.3">
      <c r="A26" s="23" t="s">
        <v>21</v>
      </c>
      <c r="B26" s="37"/>
      <c r="C26" s="37"/>
      <c r="D26" s="37"/>
      <c r="E26" s="37"/>
      <c r="F26" s="37"/>
      <c r="G26" s="57">
        <f>G25/F25</f>
        <v>0</v>
      </c>
    </row>
    <row r="27" spans="1:7" ht="29.25" thickBot="1" x14ac:dyDescent="0.3">
      <c r="A27" s="38" t="s">
        <v>22</v>
      </c>
      <c r="B27" s="39"/>
      <c r="C27" s="39"/>
      <c r="D27" s="39"/>
      <c r="E27" s="39"/>
      <c r="F27" s="40"/>
      <c r="G27" s="41" t="str">
        <f>IF(G26&gt;-0.1,"0%",0.1+G26)</f>
        <v>0%</v>
      </c>
    </row>
  </sheetData>
  <sheetProtection algorithmName="SHA-512" hashValue="CZROoRoGzqCXSZLTjsr0nEP82n6X0vHxg/ypjI4f2PXBLM7Boz3x4PPtmTcjrft/AIVono7Od7hEOpwgDc9Drw==" saltValue="xDOQLRTivfI/gaF0UEs9MA==" spinCount="100000" sheet="1" selectLockedCells="1"/>
  <mergeCells count="1">
    <mergeCell ref="A1:G1"/>
  </mergeCells>
  <conditionalFormatting sqref="G11">
    <cfRule type="cellIs" dxfId="109" priority="3" operator="greaterThan">
      <formula>-0.1</formula>
    </cfRule>
    <cfRule type="cellIs" dxfId="108" priority="4" operator="lessThan">
      <formula>-0.1</formula>
    </cfRule>
  </conditionalFormatting>
  <conditionalFormatting sqref="G26">
    <cfRule type="cellIs" dxfId="107" priority="1" operator="greaterThan">
      <formula>-0.1</formula>
    </cfRule>
    <cfRule type="cellIs" dxfId="106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activeCell="B20" sqref="B20"/>
    </sheetView>
  </sheetViews>
  <sheetFormatPr defaultColWidth="9.140625" defaultRowHeight="14.25" x14ac:dyDescent="0.25"/>
  <cols>
    <col min="1" max="1" width="46.85546875" style="5" customWidth="1"/>
    <col min="2" max="7" width="15.7109375" style="4" customWidth="1"/>
    <col min="8" max="16384" width="9.140625" style="4"/>
  </cols>
  <sheetData>
    <row r="1" spans="1:7" ht="75" customHeight="1" thickBot="1" x14ac:dyDescent="0.3">
      <c r="A1" s="73" t="s">
        <v>32</v>
      </c>
      <c r="B1" s="74"/>
      <c r="C1" s="74"/>
      <c r="D1" s="74"/>
      <c r="E1" s="74"/>
      <c r="F1" s="74"/>
      <c r="G1" s="75"/>
    </row>
    <row r="2" spans="1:7" ht="15" thickBot="1" x14ac:dyDescent="0.3"/>
    <row r="3" spans="1:7" ht="60" customHeight="1" thickBot="1" x14ac:dyDescent="0.3">
      <c r="A3" s="54" t="s">
        <v>0</v>
      </c>
      <c r="B3" s="55" t="s">
        <v>15</v>
      </c>
      <c r="C3" s="55" t="s">
        <v>16</v>
      </c>
      <c r="D3" s="55" t="s">
        <v>17</v>
      </c>
      <c r="E3" s="55" t="s">
        <v>18</v>
      </c>
      <c r="F3" s="55" t="s">
        <v>19</v>
      </c>
      <c r="G3" s="56" t="s">
        <v>20</v>
      </c>
    </row>
    <row r="4" spans="1:7" ht="15" customHeight="1" x14ac:dyDescent="0.25">
      <c r="A4" s="53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2</v>
      </c>
      <c r="B5" s="9"/>
      <c r="C5" s="9"/>
      <c r="D5" s="6">
        <f>C5-B5</f>
        <v>0</v>
      </c>
      <c r="E5" s="11" t="e">
        <f t="shared" ref="E5:E8" si="0">((C5-B5)/B5)</f>
        <v>#DIV/0!</v>
      </c>
      <c r="F5" s="42">
        <v>10</v>
      </c>
      <c r="G5" s="12" t="str">
        <f t="shared" ref="G5:G8" si="1">IF($D5&gt;=0,"0", IF($D5=0,"0",$E5*$F5))</f>
        <v>0</v>
      </c>
    </row>
    <row r="6" spans="1:7" ht="15" customHeight="1" x14ac:dyDescent="0.25">
      <c r="A6" s="8" t="s">
        <v>3</v>
      </c>
      <c r="B6" s="9"/>
      <c r="C6" s="9"/>
      <c r="D6" s="6">
        <f t="shared" ref="D6:D8" si="2">C6-B6</f>
        <v>0</v>
      </c>
      <c r="E6" s="11" t="e">
        <f t="shared" si="0"/>
        <v>#DIV/0!</v>
      </c>
      <c r="F6" s="42">
        <v>11</v>
      </c>
      <c r="G6" s="12" t="str">
        <f t="shared" si="1"/>
        <v>0</v>
      </c>
    </row>
    <row r="7" spans="1:7" ht="15" customHeight="1" x14ac:dyDescent="0.25">
      <c r="A7" s="8" t="s">
        <v>31</v>
      </c>
      <c r="B7" s="9"/>
      <c r="C7" s="9"/>
      <c r="D7" s="6">
        <f t="shared" si="2"/>
        <v>0</v>
      </c>
      <c r="E7" s="11" t="e">
        <f t="shared" si="0"/>
        <v>#DIV/0!</v>
      </c>
      <c r="F7" s="10">
        <v>11</v>
      </c>
      <c r="G7" s="12" t="str">
        <f t="shared" si="1"/>
        <v>0</v>
      </c>
    </row>
    <row r="8" spans="1:7" ht="15" customHeight="1" x14ac:dyDescent="0.25">
      <c r="A8" s="8" t="s">
        <v>4</v>
      </c>
      <c r="B8" s="9"/>
      <c r="C8" s="9"/>
      <c r="D8" s="6">
        <f t="shared" si="2"/>
        <v>0</v>
      </c>
      <c r="E8" s="11" t="e">
        <f t="shared" si="0"/>
        <v>#DIV/0!</v>
      </c>
      <c r="F8" s="10">
        <v>6</v>
      </c>
      <c r="G8" s="12" t="str">
        <f t="shared" si="1"/>
        <v>0</v>
      </c>
    </row>
    <row r="9" spans="1:7" ht="15" customHeight="1" x14ac:dyDescent="0.25">
      <c r="A9" s="13"/>
      <c r="B9" s="14"/>
      <c r="C9" s="14"/>
      <c r="D9" s="15"/>
      <c r="E9" s="16"/>
      <c r="F9" s="17">
        <f>SUM(F5:F8)</f>
        <v>38</v>
      </c>
      <c r="G9" s="18">
        <f>SUM(G5:G8)</f>
        <v>0</v>
      </c>
    </row>
    <row r="10" spans="1:7" ht="15" thickBot="1" x14ac:dyDescent="0.3">
      <c r="A10" s="23" t="s">
        <v>21</v>
      </c>
      <c r="B10" s="59"/>
      <c r="C10" s="59"/>
      <c r="D10" s="59"/>
      <c r="E10" s="59"/>
      <c r="F10" s="60"/>
      <c r="G10" s="61">
        <f>G9/F9</f>
        <v>0</v>
      </c>
    </row>
    <row r="11" spans="1:7" ht="29.25" thickBot="1" x14ac:dyDescent="0.3">
      <c r="A11" s="38" t="s">
        <v>22</v>
      </c>
      <c r="B11" s="44"/>
      <c r="C11" s="44"/>
      <c r="D11" s="44"/>
      <c r="E11" s="44"/>
      <c r="F11" s="45"/>
      <c r="G11" s="41" t="str">
        <f>IF(G10&lt;-0.5,"ATTENZIONE DECADENZA",IF(G10&gt;-0.1,"0%",0.1+G10))</f>
        <v>0%</v>
      </c>
    </row>
    <row r="12" spans="1:7" ht="15" customHeight="1" x14ac:dyDescent="0.25">
      <c r="A12" s="27"/>
      <c r="B12" s="28"/>
      <c r="C12" s="28"/>
      <c r="D12" s="28"/>
      <c r="E12" s="28"/>
      <c r="F12" s="29"/>
      <c r="G12" s="30"/>
    </row>
    <row r="13" spans="1:7" ht="15" customHeight="1" thickBot="1" x14ac:dyDescent="0.3">
      <c r="A13" s="27"/>
      <c r="B13" s="28"/>
      <c r="C13" s="28"/>
      <c r="D13" s="28"/>
      <c r="E13" s="28"/>
      <c r="F13" s="29"/>
      <c r="G13" s="30"/>
    </row>
    <row r="14" spans="1:7" ht="15" customHeight="1" x14ac:dyDescent="0.25">
      <c r="A14" s="31" t="s">
        <v>14</v>
      </c>
      <c r="B14" s="32"/>
      <c r="C14" s="32"/>
      <c r="D14" s="32"/>
      <c r="E14" s="33"/>
      <c r="F14" s="32"/>
      <c r="G14" s="34"/>
    </row>
    <row r="15" spans="1:7" ht="15" customHeight="1" x14ac:dyDescent="0.25">
      <c r="A15" s="8" t="s">
        <v>5</v>
      </c>
      <c r="B15" s="9"/>
      <c r="C15" s="9"/>
      <c r="D15" s="6">
        <f t="shared" ref="D15:D22" si="3">C15-B15</f>
        <v>0</v>
      </c>
      <c r="E15" s="11" t="e">
        <f t="shared" ref="E15:E22" si="4">((C15-B15)/B15)</f>
        <v>#DIV/0!</v>
      </c>
      <c r="F15" s="35">
        <v>4</v>
      </c>
      <c r="G15" s="12" t="str">
        <f t="shared" ref="G15:G22" si="5">IF($D15&gt;=0,"0", IF($D15=0,"0",$E15*$F15))</f>
        <v>0</v>
      </c>
    </row>
    <row r="16" spans="1:7" ht="15" customHeight="1" x14ac:dyDescent="0.25">
      <c r="A16" s="8" t="s">
        <v>6</v>
      </c>
      <c r="B16" s="9"/>
      <c r="C16" s="9"/>
      <c r="D16" s="6">
        <f t="shared" si="3"/>
        <v>0</v>
      </c>
      <c r="E16" s="11" t="e">
        <f t="shared" si="4"/>
        <v>#DIV/0!</v>
      </c>
      <c r="F16" s="35">
        <v>7</v>
      </c>
      <c r="G16" s="12" t="str">
        <f t="shared" si="5"/>
        <v>0</v>
      </c>
    </row>
    <row r="17" spans="1:7" ht="15" customHeight="1" x14ac:dyDescent="0.25">
      <c r="A17" s="8" t="s">
        <v>7</v>
      </c>
      <c r="B17" s="9"/>
      <c r="C17" s="9"/>
      <c r="D17" s="6">
        <f t="shared" si="3"/>
        <v>0</v>
      </c>
      <c r="E17" s="11" t="e">
        <f t="shared" si="4"/>
        <v>#DIV/0!</v>
      </c>
      <c r="F17" s="35">
        <v>3</v>
      </c>
      <c r="G17" s="12" t="str">
        <f t="shared" si="5"/>
        <v>0</v>
      </c>
    </row>
    <row r="18" spans="1:7" ht="15" customHeight="1" x14ac:dyDescent="0.25">
      <c r="A18" s="8" t="s">
        <v>8</v>
      </c>
      <c r="B18" s="9"/>
      <c r="C18" s="9"/>
      <c r="D18" s="6">
        <f t="shared" si="3"/>
        <v>0</v>
      </c>
      <c r="E18" s="11" t="e">
        <f t="shared" si="4"/>
        <v>#DIV/0!</v>
      </c>
      <c r="F18" s="35">
        <v>1</v>
      </c>
      <c r="G18" s="12" t="str">
        <f t="shared" si="5"/>
        <v>0</v>
      </c>
    </row>
    <row r="19" spans="1:7" ht="15" customHeight="1" x14ac:dyDescent="0.25">
      <c r="A19" s="8" t="s">
        <v>29</v>
      </c>
      <c r="B19" s="9"/>
      <c r="C19" s="9"/>
      <c r="D19" s="6">
        <f t="shared" si="3"/>
        <v>0</v>
      </c>
      <c r="E19" s="11" t="e">
        <f t="shared" si="4"/>
        <v>#DIV/0!</v>
      </c>
      <c r="F19" s="35">
        <v>2</v>
      </c>
      <c r="G19" s="12" t="str">
        <f t="shared" si="5"/>
        <v>0</v>
      </c>
    </row>
    <row r="20" spans="1:7" ht="15" customHeight="1" x14ac:dyDescent="0.25">
      <c r="A20" s="8" t="s">
        <v>30</v>
      </c>
      <c r="B20" s="9"/>
      <c r="C20" s="9"/>
      <c r="D20" s="6">
        <f t="shared" si="3"/>
        <v>0</v>
      </c>
      <c r="E20" s="11" t="e">
        <f t="shared" si="4"/>
        <v>#DIV/0!</v>
      </c>
      <c r="F20" s="35">
        <v>2</v>
      </c>
      <c r="G20" s="12" t="str">
        <f t="shared" si="5"/>
        <v>0</v>
      </c>
    </row>
    <row r="21" spans="1:7" ht="15" customHeight="1" x14ac:dyDescent="0.25">
      <c r="A21" s="8" t="s">
        <v>9</v>
      </c>
      <c r="B21" s="9"/>
      <c r="C21" s="9"/>
      <c r="D21" s="6">
        <f t="shared" si="3"/>
        <v>0</v>
      </c>
      <c r="E21" s="11" t="e">
        <f t="shared" si="4"/>
        <v>#DIV/0!</v>
      </c>
      <c r="F21" s="35">
        <v>2</v>
      </c>
      <c r="G21" s="12" t="str">
        <f t="shared" si="5"/>
        <v>0</v>
      </c>
    </row>
    <row r="22" spans="1:7" ht="15" customHeight="1" x14ac:dyDescent="0.25">
      <c r="A22" s="8" t="s">
        <v>10</v>
      </c>
      <c r="B22" s="9"/>
      <c r="C22" s="9"/>
      <c r="D22" s="6">
        <f t="shared" si="3"/>
        <v>0</v>
      </c>
      <c r="E22" s="11" t="e">
        <f t="shared" si="4"/>
        <v>#DIV/0!</v>
      </c>
      <c r="F22" s="35">
        <v>4</v>
      </c>
      <c r="G22" s="12" t="str">
        <f t="shared" si="5"/>
        <v>0</v>
      </c>
    </row>
    <row r="23" spans="1:7" ht="15" customHeight="1" x14ac:dyDescent="0.25">
      <c r="A23" s="8"/>
      <c r="B23" s="35"/>
      <c r="C23" s="35"/>
      <c r="D23" s="35"/>
      <c r="E23" s="35"/>
      <c r="F23" s="35">
        <f>SUM(F15:F22)</f>
        <v>25</v>
      </c>
      <c r="G23" s="36">
        <f>SUM(G15:G22)</f>
        <v>0</v>
      </c>
    </row>
    <row r="24" spans="1:7" ht="15" thickBot="1" x14ac:dyDescent="0.3">
      <c r="A24" s="49" t="s">
        <v>21</v>
      </c>
      <c r="B24" s="37"/>
      <c r="C24" s="37"/>
      <c r="D24" s="37"/>
      <c r="E24" s="37"/>
      <c r="F24" s="37"/>
      <c r="G24" s="57">
        <f>G23/F23</f>
        <v>0</v>
      </c>
    </row>
    <row r="25" spans="1:7" ht="29.25" thickBot="1" x14ac:dyDescent="0.3">
      <c r="A25" s="38" t="s">
        <v>22</v>
      </c>
      <c r="B25" s="39"/>
      <c r="C25" s="39"/>
      <c r="D25" s="39"/>
      <c r="E25" s="39"/>
      <c r="F25" s="40"/>
      <c r="G25" s="41" t="str">
        <f>IF(G24&gt;-0.1,"0%",0.1+G24)</f>
        <v>0%</v>
      </c>
    </row>
  </sheetData>
  <sheetProtection algorithmName="SHA-512" hashValue="BhoBUGKgwh96D3p+N5SeQxKXBf0GMI2qSqkpDdsg9YgfoD8uOouq1sjSMOjzEyoDgkuFXxqqra9la9fw/8u2/Q==" saltValue="BJJZLMhPpX9DmGYdlppylQ==" spinCount="100000" sheet="1" selectLockedCells="1"/>
  <mergeCells count="1">
    <mergeCell ref="A1:G1"/>
  </mergeCells>
  <conditionalFormatting sqref="G10">
    <cfRule type="cellIs" dxfId="94" priority="3" operator="greaterThan">
      <formula>-0.1</formula>
    </cfRule>
    <cfRule type="cellIs" dxfId="93" priority="4" operator="lessThan">
      <formula>-0.1</formula>
    </cfRule>
  </conditionalFormatting>
  <conditionalFormatting sqref="G24">
    <cfRule type="cellIs" dxfId="92" priority="1" operator="greaterThan">
      <formula>-0.1</formula>
    </cfRule>
    <cfRule type="cellIs" dxfId="91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workbookViewId="0">
      <selection activeCell="B14" sqref="B14:C19"/>
    </sheetView>
  </sheetViews>
  <sheetFormatPr defaultColWidth="9.140625" defaultRowHeight="14.25" x14ac:dyDescent="0.25"/>
  <cols>
    <col min="1" max="1" width="46.85546875" style="5" customWidth="1"/>
    <col min="2" max="7" width="15.7109375" style="4" customWidth="1"/>
    <col min="8" max="16384" width="9.140625" style="4"/>
  </cols>
  <sheetData>
    <row r="1" spans="1:7" ht="75" customHeight="1" thickBot="1" x14ac:dyDescent="0.3">
      <c r="A1" s="73" t="s">
        <v>26</v>
      </c>
      <c r="B1" s="74"/>
      <c r="C1" s="74"/>
      <c r="D1" s="74"/>
      <c r="E1" s="74"/>
      <c r="F1" s="74"/>
      <c r="G1" s="75"/>
    </row>
    <row r="2" spans="1:7" ht="15" thickBot="1" x14ac:dyDescent="0.3"/>
    <row r="3" spans="1:7" ht="60" customHeight="1" thickBot="1" x14ac:dyDescent="0.3">
      <c r="A3" s="54" t="s">
        <v>0</v>
      </c>
      <c r="B3" s="55" t="s">
        <v>15</v>
      </c>
      <c r="C3" s="55" t="s">
        <v>16</v>
      </c>
      <c r="D3" s="55" t="s">
        <v>17</v>
      </c>
      <c r="E3" s="55" t="s">
        <v>18</v>
      </c>
      <c r="F3" s="55" t="s">
        <v>19</v>
      </c>
      <c r="G3" s="56" t="s">
        <v>20</v>
      </c>
    </row>
    <row r="4" spans="1:7" ht="15" customHeight="1" x14ac:dyDescent="0.25">
      <c r="A4" s="53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31</v>
      </c>
      <c r="B5" s="9"/>
      <c r="C5" s="9"/>
      <c r="D5" s="10">
        <f>C5-B5</f>
        <v>0</v>
      </c>
      <c r="E5" s="11" t="e">
        <f t="shared" ref="E5:E7" si="0">((C5-B5)/B5)</f>
        <v>#DIV/0!</v>
      </c>
      <c r="F5" s="10">
        <v>13</v>
      </c>
      <c r="G5" s="12" t="str">
        <f t="shared" ref="G5:G7" si="1">IF($D5&gt;=0,"0", IF($D5=0,"0",$E5*$F5))</f>
        <v>0</v>
      </c>
    </row>
    <row r="6" spans="1:7" ht="15" customHeight="1" x14ac:dyDescent="0.25">
      <c r="A6" s="8" t="s">
        <v>12</v>
      </c>
      <c r="B6" s="9"/>
      <c r="C6" s="9"/>
      <c r="D6" s="10">
        <f t="shared" ref="D6:D7" si="2">C6-B6</f>
        <v>0</v>
      </c>
      <c r="E6" s="11" t="e">
        <f t="shared" si="0"/>
        <v>#DIV/0!</v>
      </c>
      <c r="F6" s="10">
        <v>9</v>
      </c>
      <c r="G6" s="12" t="str">
        <f t="shared" si="1"/>
        <v>0</v>
      </c>
    </row>
    <row r="7" spans="1:7" ht="15" customHeight="1" x14ac:dyDescent="0.25">
      <c r="A7" s="8" t="s">
        <v>4</v>
      </c>
      <c r="B7" s="9"/>
      <c r="C7" s="9"/>
      <c r="D7" s="10">
        <f t="shared" si="2"/>
        <v>0</v>
      </c>
      <c r="E7" s="11" t="e">
        <f t="shared" si="0"/>
        <v>#DIV/0!</v>
      </c>
      <c r="F7" s="10">
        <v>13</v>
      </c>
      <c r="G7" s="12" t="str">
        <f t="shared" si="1"/>
        <v>0</v>
      </c>
    </row>
    <row r="8" spans="1:7" ht="15" customHeight="1" x14ac:dyDescent="0.25">
      <c r="A8" s="13"/>
      <c r="B8" s="14"/>
      <c r="C8" s="14"/>
      <c r="D8" s="15"/>
      <c r="E8" s="16"/>
      <c r="F8" s="17">
        <f>SUM(F5:F7)</f>
        <v>35</v>
      </c>
      <c r="G8" s="43">
        <f>SUM(G5:G7)</f>
        <v>0</v>
      </c>
    </row>
    <row r="9" spans="1:7" ht="15" customHeight="1" thickBot="1" x14ac:dyDescent="0.3">
      <c r="A9" s="38" t="s">
        <v>21</v>
      </c>
      <c r="B9" s="39"/>
      <c r="C9" s="39"/>
      <c r="D9" s="39"/>
      <c r="E9" s="39"/>
      <c r="F9" s="40"/>
      <c r="G9" s="22">
        <f>G8/F8</f>
        <v>0</v>
      </c>
    </row>
    <row r="10" spans="1:7" ht="29.25" thickBot="1" x14ac:dyDescent="0.3">
      <c r="A10" s="23" t="s">
        <v>22</v>
      </c>
      <c r="B10" s="24"/>
      <c r="C10" s="24"/>
      <c r="D10" s="24"/>
      <c r="E10" s="24"/>
      <c r="F10" s="25"/>
      <c r="G10" s="26" t="str">
        <f>IF(G9&lt;-0.5,"ATTENZIONE DECADENZA",IF(G9&gt;-0.1,"0%",0.1+G9))</f>
        <v>0%</v>
      </c>
    </row>
    <row r="11" spans="1:7" ht="15" customHeight="1" x14ac:dyDescent="0.25">
      <c r="A11" s="46"/>
      <c r="B11" s="47"/>
      <c r="C11" s="47"/>
      <c r="D11" s="47"/>
      <c r="E11" s="47"/>
      <c r="F11" s="48"/>
      <c r="G11" s="30"/>
    </row>
    <row r="12" spans="1:7" ht="15" customHeight="1" thickBot="1" x14ac:dyDescent="0.3">
      <c r="A12" s="27"/>
      <c r="B12" s="28"/>
      <c r="C12" s="28"/>
      <c r="D12" s="28"/>
      <c r="E12" s="28"/>
      <c r="F12" s="29"/>
      <c r="G12" s="30"/>
    </row>
    <row r="13" spans="1:7" ht="15" customHeight="1" x14ac:dyDescent="0.25">
      <c r="A13" s="31" t="s">
        <v>14</v>
      </c>
      <c r="B13" s="32"/>
      <c r="C13" s="32"/>
      <c r="D13" s="32"/>
      <c r="E13" s="33"/>
      <c r="F13" s="32"/>
      <c r="G13" s="34"/>
    </row>
    <row r="14" spans="1:7" ht="15" customHeight="1" x14ac:dyDescent="0.25">
      <c r="A14" s="8" t="s">
        <v>13</v>
      </c>
      <c r="B14" s="9"/>
      <c r="C14" s="9"/>
      <c r="D14" s="10">
        <f>C14-B14</f>
        <v>0</v>
      </c>
      <c r="E14" s="11" t="e">
        <f t="shared" ref="E14:E19" si="3">((C14-B14)/B14)</f>
        <v>#DIV/0!</v>
      </c>
      <c r="F14" s="10">
        <v>8</v>
      </c>
      <c r="G14" s="12" t="str">
        <f t="shared" ref="G14:G19" si="4">IF($D14&gt;=0,"0", IF($D14=0,"0",$E14*$F14))</f>
        <v>0</v>
      </c>
    </row>
    <row r="15" spans="1:7" ht="15" customHeight="1" x14ac:dyDescent="0.25">
      <c r="A15" s="8" t="s">
        <v>5</v>
      </c>
      <c r="B15" s="9"/>
      <c r="C15" s="9"/>
      <c r="D15" s="10">
        <f t="shared" ref="D15:D19" si="5">C15-B15</f>
        <v>0</v>
      </c>
      <c r="E15" s="11" t="e">
        <f t="shared" si="3"/>
        <v>#DIV/0!</v>
      </c>
      <c r="F15" s="10">
        <v>3</v>
      </c>
      <c r="G15" s="12" t="str">
        <f t="shared" si="4"/>
        <v>0</v>
      </c>
    </row>
    <row r="16" spans="1:7" ht="15" customHeight="1" x14ac:dyDescent="0.25">
      <c r="A16" s="8" t="s">
        <v>8</v>
      </c>
      <c r="B16" s="9"/>
      <c r="C16" s="9"/>
      <c r="D16" s="10">
        <f t="shared" si="5"/>
        <v>0</v>
      </c>
      <c r="E16" s="11" t="e">
        <f t="shared" si="3"/>
        <v>#DIV/0!</v>
      </c>
      <c r="F16" s="10">
        <v>2</v>
      </c>
      <c r="G16" s="12" t="str">
        <f t="shared" si="4"/>
        <v>0</v>
      </c>
    </row>
    <row r="17" spans="1:7" ht="15" customHeight="1" x14ac:dyDescent="0.25">
      <c r="A17" s="8" t="s">
        <v>29</v>
      </c>
      <c r="B17" s="9"/>
      <c r="C17" s="9"/>
      <c r="D17" s="10">
        <f t="shared" si="5"/>
        <v>0</v>
      </c>
      <c r="E17" s="11" t="e">
        <f t="shared" si="3"/>
        <v>#DIV/0!</v>
      </c>
      <c r="F17" s="10">
        <v>3</v>
      </c>
      <c r="G17" s="12" t="str">
        <f t="shared" si="4"/>
        <v>0</v>
      </c>
    </row>
    <row r="18" spans="1:7" ht="15" customHeight="1" x14ac:dyDescent="0.25">
      <c r="A18" s="8" t="s">
        <v>30</v>
      </c>
      <c r="B18" s="9"/>
      <c r="C18" s="9"/>
      <c r="D18" s="10">
        <f t="shared" si="5"/>
        <v>0</v>
      </c>
      <c r="E18" s="11" t="e">
        <f t="shared" si="3"/>
        <v>#DIV/0!</v>
      </c>
      <c r="F18" s="10">
        <v>2</v>
      </c>
      <c r="G18" s="12" t="str">
        <f t="shared" si="4"/>
        <v>0</v>
      </c>
    </row>
    <row r="19" spans="1:7" ht="15" customHeight="1" x14ac:dyDescent="0.25">
      <c r="A19" s="8" t="s">
        <v>9</v>
      </c>
      <c r="B19" s="9"/>
      <c r="C19" s="9"/>
      <c r="D19" s="10">
        <f t="shared" si="5"/>
        <v>0</v>
      </c>
      <c r="E19" s="11" t="e">
        <f t="shared" si="3"/>
        <v>#DIV/0!</v>
      </c>
      <c r="F19" s="10">
        <v>1</v>
      </c>
      <c r="G19" s="12" t="str">
        <f t="shared" si="4"/>
        <v>0</v>
      </c>
    </row>
    <row r="20" spans="1:7" ht="15" customHeight="1" x14ac:dyDescent="0.25">
      <c r="A20" s="8"/>
      <c r="B20" s="35"/>
      <c r="C20" s="35"/>
      <c r="D20" s="10"/>
      <c r="E20" s="10"/>
      <c r="F20" s="10">
        <f>SUM(F14:F19)</f>
        <v>19</v>
      </c>
      <c r="G20" s="36">
        <f>SUM(G14:G19)</f>
        <v>0</v>
      </c>
    </row>
    <row r="21" spans="1:7" ht="15" customHeight="1" thickBot="1" x14ac:dyDescent="0.3">
      <c r="A21" s="49" t="s">
        <v>21</v>
      </c>
      <c r="B21" s="37"/>
      <c r="C21" s="37"/>
      <c r="D21" s="37"/>
      <c r="E21" s="37"/>
      <c r="F21" s="37"/>
      <c r="G21" s="57">
        <f>G20/F20</f>
        <v>0</v>
      </c>
    </row>
    <row r="22" spans="1:7" ht="29.25" thickBot="1" x14ac:dyDescent="0.3">
      <c r="A22" s="38" t="s">
        <v>22</v>
      </c>
      <c r="B22" s="39"/>
      <c r="C22" s="39"/>
      <c r="D22" s="39"/>
      <c r="E22" s="39"/>
      <c r="F22" s="40"/>
      <c r="G22" s="41" t="str">
        <f>IF(G21&gt;-0.1,"0%",0.1+G21)</f>
        <v>0%</v>
      </c>
    </row>
  </sheetData>
  <sheetProtection algorithmName="SHA-512" hashValue="A9fC6oCIuQ7X7vzsGpo2hpbqu3opFoPNBHZqCFh8nFLHfp0vkMNJ8yii3c4LGBvjNBbgxtM4urp7LiA0vyElGg==" saltValue="bM1+Akj6m2QDFUn8u2+iJQ==" spinCount="100000" sheet="1" objects="1" scenarios="1" selectLockedCells="1"/>
  <mergeCells count="1">
    <mergeCell ref="A1:G1"/>
  </mergeCells>
  <conditionalFormatting sqref="G9">
    <cfRule type="cellIs" dxfId="72" priority="3" operator="greaterThan">
      <formula>-0.1</formula>
    </cfRule>
    <cfRule type="cellIs" dxfId="71" priority="4" operator="lessThan">
      <formula>-0.1</formula>
    </cfRule>
  </conditionalFormatting>
  <conditionalFormatting sqref="G21">
    <cfRule type="cellIs" dxfId="70" priority="1" operator="greaterThan">
      <formula>-0.1</formula>
    </cfRule>
    <cfRule type="cellIs" dxfId="69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B5" sqref="B5:C8"/>
    </sheetView>
  </sheetViews>
  <sheetFormatPr defaultColWidth="9.140625" defaultRowHeight="14.25" x14ac:dyDescent="0.25"/>
  <cols>
    <col min="1" max="1" width="46.85546875" style="5" customWidth="1"/>
    <col min="2" max="7" width="15.7109375" style="4" customWidth="1"/>
    <col min="8" max="16384" width="9.140625" style="4"/>
  </cols>
  <sheetData>
    <row r="1" spans="1:7" ht="75" customHeight="1" thickBot="1" x14ac:dyDescent="0.3">
      <c r="A1" s="73" t="s">
        <v>27</v>
      </c>
      <c r="B1" s="74"/>
      <c r="C1" s="74"/>
      <c r="D1" s="74"/>
      <c r="E1" s="74"/>
      <c r="F1" s="74"/>
      <c r="G1" s="75"/>
    </row>
    <row r="2" spans="1:7" ht="15" thickBot="1" x14ac:dyDescent="0.3"/>
    <row r="3" spans="1:7" ht="60" customHeight="1" thickBot="1" x14ac:dyDescent="0.3">
      <c r="A3" s="54" t="s">
        <v>0</v>
      </c>
      <c r="B3" s="55" t="s">
        <v>15</v>
      </c>
      <c r="C3" s="55" t="s">
        <v>16</v>
      </c>
      <c r="D3" s="55" t="s">
        <v>17</v>
      </c>
      <c r="E3" s="55" t="s">
        <v>18</v>
      </c>
      <c r="F3" s="55" t="s">
        <v>19</v>
      </c>
      <c r="G3" s="56" t="s">
        <v>20</v>
      </c>
    </row>
    <row r="4" spans="1:7" ht="15" customHeight="1" x14ac:dyDescent="0.25">
      <c r="A4" s="53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2</v>
      </c>
      <c r="B5" s="9"/>
      <c r="C5" s="9"/>
      <c r="D5" s="42">
        <f>C5-B5</f>
        <v>0</v>
      </c>
      <c r="E5" s="11" t="e">
        <f t="shared" ref="E5:E8" si="0">((C5-B5)/B5)</f>
        <v>#DIV/0!</v>
      </c>
      <c r="F5" s="42">
        <v>6</v>
      </c>
      <c r="G5" s="12" t="str">
        <f t="shared" ref="G5:G8" si="1">IF($D5&gt;=0,"0", IF($D5=0,"0",$E5*$F5))</f>
        <v>0</v>
      </c>
    </row>
    <row r="6" spans="1:7" ht="15" customHeight="1" x14ac:dyDescent="0.25">
      <c r="A6" s="8" t="s">
        <v>3</v>
      </c>
      <c r="B6" s="9"/>
      <c r="C6" s="9"/>
      <c r="D6" s="42">
        <f t="shared" ref="D6:D8" si="2">C6-B6</f>
        <v>0</v>
      </c>
      <c r="E6" s="11" t="e">
        <f t="shared" si="0"/>
        <v>#DIV/0!</v>
      </c>
      <c r="F6" s="42">
        <v>6</v>
      </c>
      <c r="G6" s="12" t="str">
        <f t="shared" si="1"/>
        <v>0</v>
      </c>
    </row>
    <row r="7" spans="1:7" ht="15" customHeight="1" x14ac:dyDescent="0.25">
      <c r="A7" s="8" t="s">
        <v>31</v>
      </c>
      <c r="B7" s="9"/>
      <c r="C7" s="9"/>
      <c r="D7" s="42">
        <f t="shared" si="2"/>
        <v>0</v>
      </c>
      <c r="E7" s="11" t="e">
        <f t="shared" si="0"/>
        <v>#DIV/0!</v>
      </c>
      <c r="F7" s="10">
        <v>10</v>
      </c>
      <c r="G7" s="12" t="str">
        <f t="shared" si="1"/>
        <v>0</v>
      </c>
    </row>
    <row r="8" spans="1:7" ht="15" customHeight="1" x14ac:dyDescent="0.25">
      <c r="A8" s="8" t="s">
        <v>12</v>
      </c>
      <c r="B8" s="9"/>
      <c r="C8" s="9"/>
      <c r="D8" s="42">
        <f t="shared" si="2"/>
        <v>0</v>
      </c>
      <c r="E8" s="11" t="e">
        <f t="shared" si="0"/>
        <v>#DIV/0!</v>
      </c>
      <c r="F8" s="10">
        <v>10</v>
      </c>
      <c r="G8" s="12" t="str">
        <f t="shared" si="1"/>
        <v>0</v>
      </c>
    </row>
    <row r="9" spans="1:7" ht="15" customHeight="1" x14ac:dyDescent="0.25">
      <c r="A9" s="13"/>
      <c r="B9" s="14"/>
      <c r="C9" s="14"/>
      <c r="D9" s="15"/>
      <c r="E9" s="16"/>
      <c r="F9" s="17">
        <f>SUM(F5:F8)</f>
        <v>32</v>
      </c>
      <c r="G9" s="43">
        <f>SUM(G5:G8)</f>
        <v>0</v>
      </c>
    </row>
    <row r="10" spans="1:7" ht="15" customHeight="1" thickBot="1" x14ac:dyDescent="0.3">
      <c r="A10" s="19" t="s">
        <v>21</v>
      </c>
      <c r="B10" s="20"/>
      <c r="C10" s="20"/>
      <c r="D10" s="20"/>
      <c r="E10" s="20"/>
      <c r="F10" s="21"/>
      <c r="G10" s="22">
        <f>G9/F9</f>
        <v>0</v>
      </c>
    </row>
    <row r="11" spans="1:7" ht="29.25" thickBot="1" x14ac:dyDescent="0.3">
      <c r="A11" s="38" t="s">
        <v>22</v>
      </c>
      <c r="B11" s="44"/>
      <c r="C11" s="44"/>
      <c r="D11" s="44"/>
      <c r="E11" s="44"/>
      <c r="F11" s="45"/>
      <c r="G11" s="41" t="str">
        <f>IF(G10&lt;-0.5,"ATTENZIONE DECADENZA",IF(G10&gt;-0.1,"0%",0.1+G10))</f>
        <v>0%</v>
      </c>
    </row>
    <row r="12" spans="1:7" ht="15" customHeight="1" x14ac:dyDescent="0.25">
      <c r="A12" s="27"/>
      <c r="B12" s="28"/>
      <c r="C12" s="28"/>
      <c r="D12" s="28"/>
      <c r="E12" s="28"/>
      <c r="F12" s="29"/>
      <c r="G12" s="30"/>
    </row>
    <row r="13" spans="1:7" ht="15" customHeight="1" thickBot="1" x14ac:dyDescent="0.3">
      <c r="A13" s="27"/>
      <c r="B13" s="28"/>
      <c r="C13" s="28"/>
      <c r="D13" s="28"/>
      <c r="E13" s="28"/>
      <c r="F13" s="29"/>
      <c r="G13" s="30"/>
    </row>
    <row r="14" spans="1:7" ht="15" customHeight="1" x14ac:dyDescent="0.25">
      <c r="A14" s="31" t="s">
        <v>14</v>
      </c>
      <c r="B14" s="32"/>
      <c r="C14" s="32"/>
      <c r="D14" s="32"/>
      <c r="E14" s="33"/>
      <c r="F14" s="32"/>
      <c r="G14" s="34"/>
    </row>
    <row r="15" spans="1:7" ht="15" customHeight="1" x14ac:dyDescent="0.25">
      <c r="A15" s="8" t="s">
        <v>5</v>
      </c>
      <c r="B15" s="9"/>
      <c r="C15" s="9"/>
      <c r="D15" s="42">
        <f t="shared" ref="D15:D19" si="3">C15-B15</f>
        <v>0</v>
      </c>
      <c r="E15" s="11" t="e">
        <f t="shared" ref="E15:E19" si="4">((C15-B15)/B15)</f>
        <v>#DIV/0!</v>
      </c>
      <c r="F15" s="10">
        <v>4</v>
      </c>
      <c r="G15" s="12" t="str">
        <f t="shared" ref="G15:G19" si="5">IF($D15&gt;=0,"0", IF($D15=0,"0",$E15*$F15))</f>
        <v>0</v>
      </c>
    </row>
    <row r="16" spans="1:7" ht="15" customHeight="1" x14ac:dyDescent="0.25">
      <c r="A16" s="8" t="s">
        <v>8</v>
      </c>
      <c r="B16" s="9"/>
      <c r="C16" s="9"/>
      <c r="D16" s="42">
        <f t="shared" si="3"/>
        <v>0</v>
      </c>
      <c r="E16" s="11" t="e">
        <f t="shared" si="4"/>
        <v>#DIV/0!</v>
      </c>
      <c r="F16" s="10">
        <v>5</v>
      </c>
      <c r="G16" s="12" t="str">
        <f t="shared" si="5"/>
        <v>0</v>
      </c>
    </row>
    <row r="17" spans="1:7" ht="15" customHeight="1" x14ac:dyDescent="0.25">
      <c r="A17" s="8" t="s">
        <v>29</v>
      </c>
      <c r="B17" s="9"/>
      <c r="C17" s="9"/>
      <c r="D17" s="42">
        <f t="shared" si="3"/>
        <v>0</v>
      </c>
      <c r="E17" s="11" t="e">
        <f t="shared" si="4"/>
        <v>#DIV/0!</v>
      </c>
      <c r="F17" s="10">
        <v>5</v>
      </c>
      <c r="G17" s="12" t="str">
        <f t="shared" si="5"/>
        <v>0</v>
      </c>
    </row>
    <row r="18" spans="1:7" ht="15" customHeight="1" x14ac:dyDescent="0.25">
      <c r="A18" s="8" t="s">
        <v>30</v>
      </c>
      <c r="B18" s="9"/>
      <c r="C18" s="9"/>
      <c r="D18" s="42">
        <f t="shared" si="3"/>
        <v>0</v>
      </c>
      <c r="E18" s="11" t="e">
        <f t="shared" si="4"/>
        <v>#DIV/0!</v>
      </c>
      <c r="F18" s="10">
        <v>2</v>
      </c>
      <c r="G18" s="12" t="str">
        <f t="shared" si="5"/>
        <v>0</v>
      </c>
    </row>
    <row r="19" spans="1:7" ht="15" customHeight="1" x14ac:dyDescent="0.25">
      <c r="A19" s="8" t="s">
        <v>9</v>
      </c>
      <c r="B19" s="9"/>
      <c r="C19" s="9"/>
      <c r="D19" s="42">
        <f t="shared" si="3"/>
        <v>0</v>
      </c>
      <c r="E19" s="11" t="e">
        <f t="shared" si="4"/>
        <v>#DIV/0!</v>
      </c>
      <c r="F19" s="10">
        <v>1</v>
      </c>
      <c r="G19" s="12" t="str">
        <f t="shared" si="5"/>
        <v>0</v>
      </c>
    </row>
    <row r="20" spans="1:7" ht="15" customHeight="1" x14ac:dyDescent="0.25">
      <c r="A20" s="62"/>
      <c r="B20" s="63"/>
      <c r="C20" s="63"/>
      <c r="D20" s="64"/>
      <c r="E20" s="64"/>
      <c r="F20" s="64">
        <f>SUM(F15:F19)</f>
        <v>17</v>
      </c>
      <c r="G20" s="65">
        <f>SUM(G15:G19)</f>
        <v>0</v>
      </c>
    </row>
    <row r="21" spans="1:7" ht="15" customHeight="1" thickBot="1" x14ac:dyDescent="0.3">
      <c r="A21" s="38" t="s">
        <v>21</v>
      </c>
      <c r="B21" s="66"/>
      <c r="C21" s="66"/>
      <c r="D21" s="66"/>
      <c r="E21" s="66"/>
      <c r="F21" s="66"/>
      <c r="G21" s="67">
        <f>G20/F20</f>
        <v>0</v>
      </c>
    </row>
    <row r="22" spans="1:7" ht="29.25" thickBot="1" x14ac:dyDescent="0.3">
      <c r="A22" s="23" t="s">
        <v>22</v>
      </c>
      <c r="B22" s="59"/>
      <c r="C22" s="59"/>
      <c r="D22" s="59"/>
      <c r="E22" s="59"/>
      <c r="F22" s="60"/>
      <c r="G22" s="26" t="str">
        <f>IF(G21&gt;-0.1,"0%",0.1+G21)</f>
        <v>0%</v>
      </c>
    </row>
  </sheetData>
  <sheetProtection algorithmName="SHA-512" hashValue="rwFTR6bvo6FxzCIaXPQLjf117bcWZMwj/QASaq3QN1BjWM+y3dK3ctixc5rThV8wDKHmq1VGY6lUvFNb3b0blw==" saltValue="NauWnMIEe9Qs67afCbLFWA==" spinCount="100000" sheet="1" objects="1" scenarios="1" selectLockedCells="1"/>
  <mergeCells count="1">
    <mergeCell ref="A1:G1"/>
  </mergeCells>
  <conditionalFormatting sqref="G10">
    <cfRule type="cellIs" dxfId="50" priority="3" operator="greaterThan">
      <formula>-0.1</formula>
    </cfRule>
    <cfRule type="cellIs" dxfId="49" priority="4" operator="lessThan">
      <formula>-0.1</formula>
    </cfRule>
  </conditionalFormatting>
  <conditionalFormatting sqref="G21">
    <cfRule type="cellIs" dxfId="48" priority="1" operator="greaterThan">
      <formula>-0.1</formula>
    </cfRule>
    <cfRule type="cellIs" dxfId="47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workbookViewId="0">
      <selection activeCell="C15" sqref="C15"/>
    </sheetView>
  </sheetViews>
  <sheetFormatPr defaultColWidth="9.140625" defaultRowHeight="14.25" x14ac:dyDescent="0.25"/>
  <cols>
    <col min="1" max="1" width="46.85546875" style="5" customWidth="1"/>
    <col min="2" max="7" width="15.7109375" style="4" customWidth="1"/>
    <col min="8" max="16384" width="9.140625" style="4"/>
  </cols>
  <sheetData>
    <row r="1" spans="1:7" ht="75" customHeight="1" thickBot="1" x14ac:dyDescent="0.3">
      <c r="A1" s="73" t="s">
        <v>28</v>
      </c>
      <c r="B1" s="74"/>
      <c r="C1" s="74"/>
      <c r="D1" s="74"/>
      <c r="E1" s="74"/>
      <c r="F1" s="74"/>
      <c r="G1" s="75"/>
    </row>
    <row r="2" spans="1:7" ht="15" customHeight="1" thickBot="1" x14ac:dyDescent="0.3"/>
    <row r="3" spans="1:7" ht="60" customHeight="1" thickBot="1" x14ac:dyDescent="0.3">
      <c r="A3" s="54" t="s">
        <v>0</v>
      </c>
      <c r="B3" s="55" t="s">
        <v>15</v>
      </c>
      <c r="C3" s="55" t="s">
        <v>16</v>
      </c>
      <c r="D3" s="55" t="s">
        <v>17</v>
      </c>
      <c r="E3" s="55" t="s">
        <v>18</v>
      </c>
      <c r="F3" s="55" t="s">
        <v>19</v>
      </c>
      <c r="G3" s="56" t="s">
        <v>20</v>
      </c>
    </row>
    <row r="4" spans="1:7" ht="15" customHeight="1" x14ac:dyDescent="0.25">
      <c r="A4" s="53" t="s">
        <v>1</v>
      </c>
      <c r="B4" s="6"/>
      <c r="C4" s="6"/>
      <c r="D4" s="6"/>
      <c r="E4" s="6"/>
      <c r="F4" s="6"/>
      <c r="G4" s="7"/>
    </row>
    <row r="5" spans="1:7" ht="15" customHeight="1" x14ac:dyDescent="0.25">
      <c r="A5" s="8" t="s">
        <v>31</v>
      </c>
      <c r="B5" s="9"/>
      <c r="C5" s="9"/>
      <c r="D5" s="10">
        <f>C5-B5</f>
        <v>0</v>
      </c>
      <c r="E5" s="11" t="e">
        <f t="shared" ref="E5:E6" si="0">((C5-B5)/B5)</f>
        <v>#DIV/0!</v>
      </c>
      <c r="F5" s="10">
        <v>16</v>
      </c>
      <c r="G5" s="12" t="str">
        <f t="shared" ref="G5:G6" si="1">IF($D5&gt;=0,"0", IF($D5=0,"0",$E5*$F5))</f>
        <v>0</v>
      </c>
    </row>
    <row r="6" spans="1:7" ht="15" customHeight="1" x14ac:dyDescent="0.25">
      <c r="A6" s="8" t="s">
        <v>12</v>
      </c>
      <c r="B6" s="9"/>
      <c r="C6" s="9"/>
      <c r="D6" s="10">
        <f t="shared" ref="D6" si="2">C6-B6</f>
        <v>0</v>
      </c>
      <c r="E6" s="11" t="e">
        <f t="shared" si="0"/>
        <v>#DIV/0!</v>
      </c>
      <c r="F6" s="10">
        <v>16</v>
      </c>
      <c r="G6" s="12" t="str">
        <f t="shared" si="1"/>
        <v>0</v>
      </c>
    </row>
    <row r="7" spans="1:7" ht="15" customHeight="1" x14ac:dyDescent="0.25">
      <c r="A7" s="13"/>
      <c r="B7" s="14"/>
      <c r="C7" s="14"/>
      <c r="D7" s="15"/>
      <c r="E7" s="16"/>
      <c r="F7" s="17">
        <f>SUM(F5:F6)</f>
        <v>32</v>
      </c>
      <c r="G7" s="18">
        <f>SUM(G5:G6)</f>
        <v>0</v>
      </c>
    </row>
    <row r="8" spans="1:7" ht="15" customHeight="1" thickBot="1" x14ac:dyDescent="0.3">
      <c r="A8" s="19" t="s">
        <v>21</v>
      </c>
      <c r="B8" s="20"/>
      <c r="C8" s="20"/>
      <c r="D8" s="20"/>
      <c r="E8" s="20"/>
      <c r="F8" s="21"/>
      <c r="G8" s="22">
        <f>G7/F7</f>
        <v>0</v>
      </c>
    </row>
    <row r="9" spans="1:7" ht="29.25" thickBot="1" x14ac:dyDescent="0.3">
      <c r="A9" s="38" t="s">
        <v>22</v>
      </c>
      <c r="B9" s="44"/>
      <c r="C9" s="44"/>
      <c r="D9" s="44"/>
      <c r="E9" s="44"/>
      <c r="F9" s="45"/>
      <c r="G9" s="41" t="str">
        <f>IF(G8&lt;-0.5,"ATTENZIONE DECADENZA",IF(G8&gt;-0.1,"0%",0.1+G8))</f>
        <v>0%</v>
      </c>
    </row>
    <row r="10" spans="1:7" ht="15" customHeight="1" x14ac:dyDescent="0.25">
      <c r="A10" s="27"/>
      <c r="B10" s="28"/>
      <c r="C10" s="28"/>
      <c r="D10" s="28"/>
      <c r="E10" s="28"/>
      <c r="F10" s="29"/>
      <c r="G10" s="30"/>
    </row>
    <row r="11" spans="1:7" ht="15" customHeight="1" thickBot="1" x14ac:dyDescent="0.3">
      <c r="A11" s="27"/>
      <c r="B11" s="28"/>
      <c r="C11" s="28"/>
      <c r="D11" s="28"/>
      <c r="E11" s="28"/>
      <c r="F11" s="29"/>
      <c r="G11" s="30"/>
    </row>
    <row r="12" spans="1:7" ht="15" customHeight="1" x14ac:dyDescent="0.25">
      <c r="A12" s="31" t="s">
        <v>14</v>
      </c>
      <c r="B12" s="32"/>
      <c r="C12" s="32"/>
      <c r="D12" s="32"/>
      <c r="E12" s="33"/>
      <c r="F12" s="32"/>
      <c r="G12" s="34"/>
    </row>
    <row r="13" spans="1:7" ht="15" customHeight="1" x14ac:dyDescent="0.25">
      <c r="A13" s="8" t="s">
        <v>11</v>
      </c>
      <c r="B13" s="9"/>
      <c r="C13" s="9"/>
      <c r="D13" s="10">
        <f t="shared" ref="D13:D19" si="3">C13-B13</f>
        <v>0</v>
      </c>
      <c r="E13" s="11" t="e">
        <f t="shared" ref="E13:E19" si="4">((C13-B13)/B13)</f>
        <v>#DIV/0!</v>
      </c>
      <c r="F13" s="10">
        <v>5</v>
      </c>
      <c r="G13" s="12" t="str">
        <f t="shared" ref="G13:G19" si="5">IF($D13&gt;=0,"0", IF($D13=0,"0",$E13*$F13))</f>
        <v>0</v>
      </c>
    </row>
    <row r="14" spans="1:7" ht="15" customHeight="1" x14ac:dyDescent="0.25">
      <c r="A14" s="8" t="s">
        <v>5</v>
      </c>
      <c r="B14" s="9"/>
      <c r="C14" s="9"/>
      <c r="D14" s="10">
        <f t="shared" si="3"/>
        <v>0</v>
      </c>
      <c r="E14" s="11" t="e">
        <f t="shared" si="4"/>
        <v>#DIV/0!</v>
      </c>
      <c r="F14" s="10">
        <v>2</v>
      </c>
      <c r="G14" s="12" t="str">
        <f t="shared" si="5"/>
        <v>0</v>
      </c>
    </row>
    <row r="15" spans="1:7" ht="15" customHeight="1" x14ac:dyDescent="0.25">
      <c r="A15" s="8" t="s">
        <v>8</v>
      </c>
      <c r="B15" s="9"/>
      <c r="C15" s="9"/>
      <c r="D15" s="10">
        <f t="shared" si="3"/>
        <v>0</v>
      </c>
      <c r="E15" s="11" t="e">
        <f t="shared" si="4"/>
        <v>#DIV/0!</v>
      </c>
      <c r="F15" s="10">
        <v>3</v>
      </c>
      <c r="G15" s="12" t="str">
        <f t="shared" si="5"/>
        <v>0</v>
      </c>
    </row>
    <row r="16" spans="1:7" ht="15" customHeight="1" x14ac:dyDescent="0.25">
      <c r="A16" s="8" t="s">
        <v>29</v>
      </c>
      <c r="B16" s="9"/>
      <c r="C16" s="9"/>
      <c r="D16" s="10">
        <f t="shared" si="3"/>
        <v>0</v>
      </c>
      <c r="E16" s="11" t="e">
        <f t="shared" si="4"/>
        <v>#DIV/0!</v>
      </c>
      <c r="F16" s="10">
        <v>3</v>
      </c>
      <c r="G16" s="12" t="str">
        <f t="shared" si="5"/>
        <v>0</v>
      </c>
    </row>
    <row r="17" spans="1:7" ht="15" customHeight="1" x14ac:dyDescent="0.25">
      <c r="A17" s="8" t="s">
        <v>30</v>
      </c>
      <c r="B17" s="9"/>
      <c r="C17" s="9"/>
      <c r="D17" s="10">
        <f t="shared" si="3"/>
        <v>0</v>
      </c>
      <c r="E17" s="11" t="e">
        <f t="shared" si="4"/>
        <v>#DIV/0!</v>
      </c>
      <c r="F17" s="10">
        <v>2</v>
      </c>
      <c r="G17" s="12" t="str">
        <f t="shared" si="5"/>
        <v>0</v>
      </c>
    </row>
    <row r="18" spans="1:7" ht="15" customHeight="1" x14ac:dyDescent="0.25">
      <c r="A18" s="8" t="s">
        <v>9</v>
      </c>
      <c r="B18" s="9"/>
      <c r="C18" s="9"/>
      <c r="D18" s="10">
        <f t="shared" si="3"/>
        <v>0</v>
      </c>
      <c r="E18" s="11" t="e">
        <f t="shared" si="4"/>
        <v>#DIV/0!</v>
      </c>
      <c r="F18" s="10">
        <v>2</v>
      </c>
      <c r="G18" s="12" t="str">
        <f t="shared" si="5"/>
        <v>0</v>
      </c>
    </row>
    <row r="19" spans="1:7" ht="15" customHeight="1" x14ac:dyDescent="0.25">
      <c r="A19" s="8" t="s">
        <v>10</v>
      </c>
      <c r="B19" s="9"/>
      <c r="C19" s="9"/>
      <c r="D19" s="10">
        <f t="shared" si="3"/>
        <v>0</v>
      </c>
      <c r="E19" s="11" t="e">
        <f t="shared" si="4"/>
        <v>#DIV/0!</v>
      </c>
      <c r="F19" s="10">
        <v>3</v>
      </c>
      <c r="G19" s="12" t="str">
        <f t="shared" si="5"/>
        <v>0</v>
      </c>
    </row>
    <row r="20" spans="1:7" ht="15" customHeight="1" x14ac:dyDescent="0.25">
      <c r="A20" s="8"/>
      <c r="B20" s="35"/>
      <c r="C20" s="35"/>
      <c r="D20" s="10"/>
      <c r="E20" s="10"/>
      <c r="F20" s="10">
        <f>SUM(F13:F19)</f>
        <v>20</v>
      </c>
      <c r="G20" s="36">
        <f>SUM(G13:G19)</f>
        <v>0</v>
      </c>
    </row>
    <row r="21" spans="1:7" ht="15" thickBot="1" x14ac:dyDescent="0.3">
      <c r="A21" s="23" t="s">
        <v>21</v>
      </c>
      <c r="B21" s="37"/>
      <c r="C21" s="37"/>
      <c r="D21" s="37"/>
      <c r="E21" s="37"/>
      <c r="F21" s="37"/>
      <c r="G21" s="57">
        <f>G20/F20</f>
        <v>0</v>
      </c>
    </row>
    <row r="22" spans="1:7" ht="29.25" thickBot="1" x14ac:dyDescent="0.3">
      <c r="A22" s="38" t="s">
        <v>22</v>
      </c>
      <c r="B22" s="39"/>
      <c r="C22" s="39"/>
      <c r="D22" s="39"/>
      <c r="E22" s="39"/>
      <c r="F22" s="40"/>
      <c r="G22" s="41" t="str">
        <f>IF(G21&gt;-0.1,"0%",0.1+G21)</f>
        <v>0%</v>
      </c>
    </row>
  </sheetData>
  <sheetProtection algorithmName="SHA-512" hashValue="AAZuPKo4cOxDpUsuuTfri6JhufQ6r7RjagSPW0ccU8DWeHv4Lme2xkY4pg+PCDmixPnw9fbMLjzVHDjZfBAGFg==" saltValue="+VWJMc0rJF44HvTR1Y4LMA==" spinCount="100000" sheet="1" selectLockedCells="1"/>
  <mergeCells count="1">
    <mergeCell ref="A1:G1"/>
  </mergeCells>
  <conditionalFormatting sqref="G8">
    <cfRule type="cellIs" dxfId="28" priority="3" operator="greaterThan">
      <formula>-0.1</formula>
    </cfRule>
    <cfRule type="cellIs" dxfId="27" priority="4" operator="lessThan">
      <formula>-0.1</formula>
    </cfRule>
  </conditionalFormatting>
  <conditionalFormatting sqref="G21">
    <cfRule type="cellIs" dxfId="26" priority="1" operator="greaterThan">
      <formula>-0.1</formula>
    </cfRule>
    <cfRule type="cellIs" dxfId="25" priority="2" operator="lessThan">
      <formula>-0.1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Indicazioni compilazione</vt:lpstr>
      <vt:lpstr>Articolo 25 comma 1</vt:lpstr>
      <vt:lpstr>Articolo 26</vt:lpstr>
      <vt:lpstr>Articolo 25 comma 2</vt:lpstr>
      <vt:lpstr>Articolo 27</vt:lpstr>
      <vt:lpstr>Articolo 28</vt:lpstr>
      <vt:lpstr>Articolo 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Angela Tibaldi</cp:lastModifiedBy>
  <dcterms:created xsi:type="dcterms:W3CDTF">2015-10-27T12:41:43Z</dcterms:created>
  <dcterms:modified xsi:type="dcterms:W3CDTF">2018-11-08T12:23:40Z</dcterms:modified>
</cp:coreProperties>
</file>